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codeName="{E757BCB4-07E6-AE0B-56E0-F0EEF7A6E26C}"/>
  <workbookPr filterPrivacy="1" codeName="ThisWorkbook" defaultThemeVersion="166925"/>
  <xr:revisionPtr revIDLastSave="0" documentId="13_ncr:1_{DEBBAEFA-2594-4577-997F-18DAF86C539A}" xr6:coauthVersionLast="47" xr6:coauthVersionMax="47" xr10:uidLastSave="{00000000-0000-0000-0000-000000000000}"/>
  <bookViews>
    <workbookView xWindow="-120" yWindow="-120" windowWidth="19440" windowHeight="15000" xr2:uid="{00000000-000D-0000-FFFF-FFFF00000000}"/>
  </bookViews>
  <sheets>
    <sheet name="入力方法説明" sheetId="9" r:id="rId1"/>
    <sheet name="入力シート" sheetId="1" r:id="rId2"/>
    <sheet name="団体取りまとめ票" sheetId="4" r:id="rId3"/>
    <sheet name="エラー一覧" sheetId="7" r:id="rId4"/>
    <sheet name="設定" sheetId="6" state="veryHidden" r:id="rId5"/>
    <sheet name="マスタ" sheetId="5" state="veryHidden" r:id="rId6"/>
    <sheet name="メッセージ" sheetId="8" state="veryHidden" r:id="rId7"/>
  </sheets>
  <functionGroups builtInGroupCount="19"/>
  <definedNames>
    <definedName name="billing_amount">団体取りまとめ票!$L$43</definedName>
    <definedName name="billing_name">団体取りまとめ票!$B$13</definedName>
    <definedName name="coordinator_family_name">団体取りまとめ票!$D$18</definedName>
    <definedName name="coordinator_family_name_ruby">団体取りまとめ票!$D$17</definedName>
    <definedName name="coordinator_first_name">団体取りまとめ票!$H$18</definedName>
    <definedName name="coordinator_first_name_ruby">団体取りまとめ票!$H$17</definedName>
    <definedName name="coordinator_mail_address">団体取りまとめ票!$D$21</definedName>
    <definedName name="coordinator_position">団体取りまとめ票!$D$19</definedName>
    <definedName name="coordinator_telephone">団体取りまとめ票!$D$20</definedName>
    <definedName name="delivery_address1">団体取りまとめ票!$D$23</definedName>
    <definedName name="delivery_address2">団体取りまとめ票!$D$24</definedName>
    <definedName name="delivery_address3">団体取りまとめ票!$D$25</definedName>
    <definedName name="delivery_zip_code1">団体取りまとめ票!$D$22</definedName>
    <definedName name="delivery_zip_code2">団体取りまとめ票!$F$22</definedName>
    <definedName name="entry_date">団体取りまとめ票!$D$46</definedName>
    <definedName name="event_name">団体取りまとめ票!$B$10</definedName>
    <definedName name="_xlnm.Print_Titles" localSheetId="1">入力シート!$7:$8</definedName>
    <definedName name="_xlnm.Print_Titles" localSheetId="0">入力方法説明!$1:$4</definedName>
    <definedName name="representative_person">団体取りまとめ票!$D$51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8" i="4" l="1"/>
  <c r="L48" i="4"/>
  <c r="K48" i="4"/>
  <c r="J48" i="4"/>
  <c r="I48" i="4"/>
  <c r="H48" i="4"/>
  <c r="G48" i="4"/>
  <c r="F48" i="4"/>
  <c r="E48" i="4"/>
  <c r="D48" i="4"/>
  <c r="I30" i="4" l="1"/>
  <c r="L30" i="4" s="1"/>
  <c r="I32" i="4"/>
  <c r="I38" i="4"/>
  <c r="I41" i="4"/>
  <c r="I37" i="4"/>
  <c r="I40" i="4"/>
  <c r="I36" i="4"/>
  <c r="I39" i="4"/>
  <c r="I35" i="4"/>
  <c r="I34" i="4"/>
  <c r="I33" i="4"/>
  <c r="I31" i="4"/>
  <c r="L31" i="4" s="1"/>
  <c r="I43" i="4" l="1"/>
  <c r="C5" i="1" l="1"/>
  <c r="M50" i="4" l="1"/>
  <c r="L50" i="4"/>
  <c r="K50" i="4"/>
  <c r="J50" i="4"/>
  <c r="I50" i="4"/>
  <c r="H50" i="4"/>
  <c r="G50" i="4"/>
  <c r="F50" i="4"/>
  <c r="E50" i="4"/>
  <c r="D50" i="4"/>
  <c r="F47" i="4"/>
  <c r="D47" i="4"/>
  <c r="L41" i="4"/>
  <c r="L40" i="4"/>
  <c r="L39" i="4"/>
  <c r="L38" i="4"/>
  <c r="L37" i="4"/>
  <c r="L36" i="4"/>
  <c r="L35" i="4"/>
  <c r="L34" i="4"/>
  <c r="L33" i="4"/>
  <c r="L32" i="4"/>
  <c r="L43" i="4" l="1"/>
</calcChain>
</file>

<file path=xl/sharedStrings.xml><?xml version="1.0" encoding="utf-8"?>
<sst xmlns="http://schemas.openxmlformats.org/spreadsheetml/2006/main" count="1181" uniqueCount="395">
  <si>
    <t>知的財産教育協会　検定運営事務局　申請書受付係行</t>
    <rPh sb="0" eb="2">
      <t>チテキ</t>
    </rPh>
    <rPh sb="2" eb="4">
      <t>ザイサン</t>
    </rPh>
    <rPh sb="4" eb="6">
      <t>キョウイク</t>
    </rPh>
    <rPh sb="6" eb="8">
      <t>キョウカイ</t>
    </rPh>
    <rPh sb="9" eb="11">
      <t>ケンテイ</t>
    </rPh>
    <rPh sb="11" eb="13">
      <t>ウンエイ</t>
    </rPh>
    <rPh sb="13" eb="16">
      <t>ジムキョク</t>
    </rPh>
    <rPh sb="17" eb="20">
      <t>シンセイショ</t>
    </rPh>
    <rPh sb="20" eb="22">
      <t>ウケツケ</t>
    </rPh>
    <rPh sb="22" eb="23">
      <t>カカリ</t>
    </rPh>
    <rPh sb="23" eb="24">
      <t>イ</t>
    </rPh>
    <phoneticPr fontId="6"/>
  </si>
  <si>
    <t>技能検定</t>
    <rPh sb="0" eb="2">
      <t>ギノウ</t>
    </rPh>
    <rPh sb="2" eb="4">
      <t>ケンテイ</t>
    </rPh>
    <phoneticPr fontId="6"/>
  </si>
  <si>
    <t>知的財産管理技能検定の団体申込をします。</t>
    <phoneticPr fontId="6"/>
  </si>
  <si>
    <t>受検票および試験結果通知が団体申込責任者へ一括送付されることについて、受検者の同意を得ています。</t>
    <phoneticPr fontId="6"/>
  </si>
  <si>
    <t>※太枠内・緑色部分のみご入力ください</t>
    <rPh sb="1" eb="3">
      <t>フトワク</t>
    </rPh>
    <rPh sb="3" eb="4">
      <t>ナイ</t>
    </rPh>
    <rPh sb="5" eb="7">
      <t>ミドリイロ</t>
    </rPh>
    <rPh sb="7" eb="9">
      <t>ブブン</t>
    </rPh>
    <rPh sb="12" eb="14">
      <t>ニュウリョク</t>
    </rPh>
    <phoneticPr fontId="6"/>
  </si>
  <si>
    <t>実施日</t>
  </si>
  <si>
    <t>団体名
（請求書の宛名）</t>
    <rPh sb="5" eb="8">
      <t>セイキュウショ</t>
    </rPh>
    <rPh sb="9" eb="11">
      <t>アテナ</t>
    </rPh>
    <phoneticPr fontId="6"/>
  </si>
  <si>
    <t>団体コード</t>
    <phoneticPr fontId="6"/>
  </si>
  <si>
    <t>※協会にて記入</t>
    <rPh sb="1" eb="3">
      <t>キョウカイ</t>
    </rPh>
    <rPh sb="5" eb="7">
      <t>キニュウ</t>
    </rPh>
    <phoneticPr fontId="6"/>
  </si>
  <si>
    <t>〈団体申込責任者について〉</t>
    <rPh sb="3" eb="5">
      <t>モウシコミ</t>
    </rPh>
    <phoneticPr fontId="6"/>
  </si>
  <si>
    <t>氏名</t>
  </si>
  <si>
    <t>フリガナ</t>
  </si>
  <si>
    <t>漢字</t>
  </si>
  <si>
    <t>部署・役職</t>
    <rPh sb="0" eb="2">
      <t>ブショ</t>
    </rPh>
    <phoneticPr fontId="6"/>
  </si>
  <si>
    <t>連絡先</t>
  </si>
  <si>
    <r>
      <rPr>
        <sz val="8"/>
        <rFont val="ＭＳ Ｐ明朝"/>
        <family val="1"/>
        <charset val="128"/>
      </rPr>
      <t>ＴＥＬ</t>
    </r>
    <r>
      <rPr>
        <sz val="3"/>
        <rFont val="ＭＳ Ｐ明朝"/>
        <family val="1"/>
        <charset val="128"/>
      </rPr>
      <t xml:space="preserve">
</t>
    </r>
    <r>
      <rPr>
        <sz val="6"/>
        <rFont val="ＭＳ Ｐ明朝"/>
        <family val="1"/>
        <charset val="128"/>
      </rPr>
      <t>(固定電話のみ)</t>
    </r>
    <rPh sb="5" eb="7">
      <t>コテイ</t>
    </rPh>
    <rPh sb="7" eb="9">
      <t>デンワ</t>
    </rPh>
    <phoneticPr fontId="6"/>
  </si>
  <si>
    <r>
      <rPr>
        <sz val="8"/>
        <rFont val="ＭＳ Ｐ明朝"/>
        <family val="1"/>
        <charset val="128"/>
      </rPr>
      <t>E-mail</t>
    </r>
    <r>
      <rPr>
        <sz val="3"/>
        <rFont val="ＭＳ Ｐ明朝"/>
        <family val="1"/>
        <charset val="128"/>
      </rPr>
      <t xml:space="preserve">
</t>
    </r>
    <r>
      <rPr>
        <sz val="6"/>
        <rFont val="ＭＳ Ｐ明朝"/>
        <family val="1"/>
        <charset val="128"/>
      </rPr>
      <t>(ドメインが団体のもの)</t>
    </r>
    <rPh sb="13" eb="15">
      <t>ダンタイ</t>
    </rPh>
    <phoneticPr fontId="6"/>
  </si>
  <si>
    <t>書類送付先
住　所</t>
    <rPh sb="2" eb="4">
      <t>ソウフ</t>
    </rPh>
    <rPh sb="4" eb="5">
      <t>サキ</t>
    </rPh>
    <rPh sb="6" eb="7">
      <t>ジュウ</t>
    </rPh>
    <rPh sb="8" eb="9">
      <t>ショ</t>
    </rPh>
    <phoneticPr fontId="6"/>
  </si>
  <si>
    <t>〒</t>
  </si>
  <si>
    <t>※ＴＥＬを入力する際には、－（ハイフン）やカッコなどは使用せず、市外局番から数字のみで入力してください。</t>
    <rPh sb="5" eb="7">
      <t>ニュウリョク</t>
    </rPh>
    <rPh sb="27" eb="29">
      <t>シヨウ</t>
    </rPh>
    <rPh sb="38" eb="40">
      <t>スウジ</t>
    </rPh>
    <rPh sb="43" eb="45">
      <t>ニュウリョク</t>
    </rPh>
    <phoneticPr fontId="6"/>
  </si>
  <si>
    <t>※住所を入力する際には、郵送に必要な事項（建物名など）も入力してください。</t>
    <rPh sb="4" eb="6">
      <t>ニュウリョク</t>
    </rPh>
    <rPh sb="28" eb="30">
      <t>ニュウリョク</t>
    </rPh>
    <phoneticPr fontId="6"/>
  </si>
  <si>
    <t>〈受検する試験について〉</t>
    <rPh sb="5" eb="7">
      <t>シケン</t>
    </rPh>
    <phoneticPr fontId="6"/>
  </si>
  <si>
    <r>
      <t xml:space="preserve">1級
</t>
    </r>
    <r>
      <rPr>
        <sz val="10"/>
        <rFont val="ＭＳ Ｐ明朝"/>
        <family val="1"/>
        <charset val="128"/>
      </rPr>
      <t>(特許専門業務)</t>
    </r>
    <rPh sb="4" eb="6">
      <t>トッキョ</t>
    </rPh>
    <rPh sb="6" eb="8">
      <t>センモン</t>
    </rPh>
    <rPh sb="8" eb="10">
      <t>ギョウム</t>
    </rPh>
    <phoneticPr fontId="6"/>
  </si>
  <si>
    <t>学科試験</t>
  </si>
  <si>
    <t>円×</t>
  </si>
  <si>
    <t>名</t>
  </si>
  <si>
    <t>=</t>
  </si>
  <si>
    <t>円</t>
  </si>
  <si>
    <t>実技試験</t>
  </si>
  <si>
    <r>
      <t xml:space="preserve">1級
</t>
    </r>
    <r>
      <rPr>
        <sz val="10"/>
        <rFont val="ＭＳ Ｐ明朝"/>
        <family val="1"/>
        <charset val="128"/>
      </rPr>
      <t>（コンテンツ専門業務）</t>
    </r>
    <rPh sb="9" eb="11">
      <t>センモン</t>
    </rPh>
    <rPh sb="11" eb="13">
      <t>ギョウム</t>
    </rPh>
    <phoneticPr fontId="6"/>
  </si>
  <si>
    <r>
      <t xml:space="preserve">1級
</t>
    </r>
    <r>
      <rPr>
        <sz val="10"/>
        <rFont val="ＭＳ Ｐ明朝"/>
        <family val="1"/>
        <charset val="128"/>
      </rPr>
      <t>（ブランド専門業務）</t>
    </r>
    <rPh sb="8" eb="10">
      <t>センモン</t>
    </rPh>
    <rPh sb="10" eb="12">
      <t>ギョウム</t>
    </rPh>
    <phoneticPr fontId="6"/>
  </si>
  <si>
    <t>2級</t>
  </si>
  <si>
    <t>学科+実技</t>
  </si>
  <si>
    <t>知的財産
管理技能検定</t>
    <phoneticPr fontId="6"/>
  </si>
  <si>
    <t>3級</t>
  </si>
  <si>
    <t>合　計</t>
  </si>
  <si>
    <t>申請日</t>
    <rPh sb="0" eb="2">
      <t>シンセイ</t>
    </rPh>
    <rPh sb="2" eb="3">
      <t>ビ</t>
    </rPh>
    <phoneticPr fontId="6"/>
  </si>
  <si>
    <t>所在地</t>
    <rPh sb="0" eb="3">
      <t>ショザイチ</t>
    </rPh>
    <phoneticPr fontId="6"/>
  </si>
  <si>
    <t>〒</t>
    <phoneticPr fontId="6"/>
  </si>
  <si>
    <t>住所</t>
    <rPh sb="0" eb="2">
      <t>ジュウショ</t>
    </rPh>
    <phoneticPr fontId="6"/>
  </si>
  <si>
    <t>団体名</t>
    <rPh sb="0" eb="2">
      <t>ダンタイ</t>
    </rPh>
    <rPh sb="2" eb="3">
      <t>メイ</t>
    </rPh>
    <phoneticPr fontId="6"/>
  </si>
  <si>
    <t>代表者名</t>
    <rPh sb="0" eb="2">
      <t>ダイヒョウ</t>
    </rPh>
    <rPh sb="2" eb="3">
      <t>シャ</t>
    </rPh>
    <rPh sb="3" eb="4">
      <t>メイ</t>
    </rPh>
    <phoneticPr fontId="6"/>
  </si>
  <si>
    <t>〈誓約事項〉</t>
    <rPh sb="1" eb="3">
      <t>セイヤク</t>
    </rPh>
    <rPh sb="3" eb="5">
      <t>ジコウ</t>
    </rPh>
    <phoneticPr fontId="6"/>
  </si>
  <si>
    <t>１．当団体所属者等の受検申請をとりまとめの上、団体受検責任者として所定の団体申込手続きをします。</t>
    <rPh sb="8" eb="9">
      <t>トウ</t>
    </rPh>
    <rPh sb="33" eb="35">
      <t>ショテイ</t>
    </rPh>
    <phoneticPr fontId="6"/>
  </si>
  <si>
    <t>２．本団体申込に付帯する一切の事項に関して連絡先となります。</t>
    <rPh sb="2" eb="3">
      <t>ホン</t>
    </rPh>
    <phoneticPr fontId="6"/>
  </si>
  <si>
    <t>３．当団体の責任において、各受検者分の受検手数料をとりまとめの上、一括して協会指定の口座に振り込みます。</t>
    <rPh sb="13" eb="14">
      <t>カク</t>
    </rPh>
    <rPh sb="33" eb="35">
      <t>イッカツ</t>
    </rPh>
    <rPh sb="37" eb="39">
      <t>キョウカイ</t>
    </rPh>
    <rPh sb="39" eb="41">
      <t>シテイ</t>
    </rPh>
    <phoneticPr fontId="6"/>
  </si>
  <si>
    <t>４．当団体の責任において、各受検者の受検票および合否結果通知を協会より受け取り、各受検者に渡します。</t>
    <rPh sb="13" eb="14">
      <t>カク</t>
    </rPh>
    <rPh sb="31" eb="33">
      <t>キョウカイ</t>
    </rPh>
    <rPh sb="40" eb="41">
      <t>カク</t>
    </rPh>
    <phoneticPr fontId="6"/>
  </si>
  <si>
    <t>５．当団体の責任において、各受検者の個人情報および試験結果を適切に管理します。</t>
    <rPh sb="6" eb="8">
      <t>セキニン</t>
    </rPh>
    <rPh sb="30" eb="32">
      <t>テキセツ</t>
    </rPh>
    <rPh sb="33" eb="35">
      <t>カンリ</t>
    </rPh>
    <phoneticPr fontId="6"/>
  </si>
  <si>
    <t>－</t>
    <phoneticPr fontId="6"/>
  </si>
  <si>
    <r>
      <t>知的財産
管理技能検定</t>
    </r>
    <r>
      <rPr>
        <sz val="10.5"/>
        <rFont val="Century"/>
        <family val="1"/>
      </rPr>
      <t/>
    </r>
    <phoneticPr fontId="6"/>
  </si>
  <si>
    <r>
      <t>知的財産
管理技能検定</t>
    </r>
    <r>
      <rPr>
        <sz val="10.5"/>
        <rFont val="Century"/>
        <family val="1"/>
      </rPr>
      <t/>
    </r>
    <phoneticPr fontId="6"/>
  </si>
  <si>
    <r>
      <t>知的財産
管理技能検定</t>
    </r>
    <r>
      <rPr>
        <sz val="10.5"/>
        <rFont val="Century"/>
        <family val="1"/>
      </rPr>
      <t/>
    </r>
    <phoneticPr fontId="6"/>
  </si>
  <si>
    <t>CSV</t>
    <phoneticPr fontId="1"/>
  </si>
  <si>
    <t>Excel</t>
    <phoneticPr fontId="1"/>
  </si>
  <si>
    <t>位置</t>
    <rPh sb="0" eb="2">
      <t>イチ</t>
    </rPh>
    <phoneticPr fontId="25"/>
  </si>
  <si>
    <t>項番</t>
    <rPh sb="0" eb="1">
      <t>コウ</t>
    </rPh>
    <phoneticPr fontId="1"/>
  </si>
  <si>
    <t>ヘッダ名称</t>
    <rPh sb="3" eb="5">
      <t>メイショウ</t>
    </rPh>
    <phoneticPr fontId="3"/>
  </si>
  <si>
    <t>入力</t>
    <rPh sb="0" eb="2">
      <t>ニュウリョク</t>
    </rPh>
    <phoneticPr fontId="1"/>
  </si>
  <si>
    <t>出力</t>
    <rPh sb="0" eb="2">
      <t>シュツリョク</t>
    </rPh>
    <phoneticPr fontId="1"/>
  </si>
  <si>
    <t>項目</t>
    <rPh sb="0" eb="2">
      <t>コウモク</t>
    </rPh>
    <phoneticPr fontId="1"/>
  </si>
  <si>
    <t>書式</t>
    <rPh sb="0" eb="2">
      <t>ショシキ</t>
    </rPh>
    <phoneticPr fontId="1"/>
  </si>
  <si>
    <t>置換</t>
    <rPh sb="0" eb="2">
      <t>チカン</t>
    </rPh>
    <phoneticPr fontId="1"/>
  </si>
  <si>
    <t>マスタ</t>
    <phoneticPr fontId="1"/>
  </si>
  <si>
    <t>必須</t>
    <rPh sb="0" eb="2">
      <t>ヒッス</t>
    </rPh>
    <phoneticPr fontId="1"/>
  </si>
  <si>
    <t>-</t>
    <phoneticPr fontId="1"/>
  </si>
  <si>
    <t>-</t>
    <phoneticPr fontId="1"/>
  </si>
  <si>
    <t>No</t>
    <phoneticPr fontId="1"/>
  </si>
  <si>
    <t>チェック</t>
    <phoneticPr fontId="25"/>
  </si>
  <si>
    <t>×</t>
  </si>
  <si>
    <t>○</t>
  </si>
  <si>
    <t>vbWide</t>
    <phoneticPr fontId="25"/>
  </si>
  <si>
    <t>マスタ</t>
    <phoneticPr fontId="25"/>
  </si>
  <si>
    <t>■選択項目</t>
    <rPh sb="1" eb="3">
      <t>センタク</t>
    </rPh>
    <rPh sb="3" eb="5">
      <t>コウモク</t>
    </rPh>
    <phoneticPr fontId="3"/>
  </si>
  <si>
    <t>種別</t>
    <rPh sb="0" eb="2">
      <t>シュベツ</t>
    </rPh>
    <phoneticPr fontId="3"/>
  </si>
  <si>
    <t>名称</t>
    <rPh sb="0" eb="2">
      <t>メイショウ</t>
    </rPh>
    <phoneticPr fontId="3"/>
  </si>
  <si>
    <t>値</t>
    <rPh sb="0" eb="1">
      <t>アタイ</t>
    </rPh>
    <phoneticPr fontId="3"/>
  </si>
  <si>
    <t>2</t>
    <phoneticPr fontId="1"/>
  </si>
  <si>
    <t>３級　学科試験</t>
  </si>
  <si>
    <t>３級　学科試験（実技試験免除）</t>
  </si>
  <si>
    <t>３級　実技試験</t>
  </si>
  <si>
    <t>３級　実技試験（学科試験免除）</t>
  </si>
  <si>
    <t>３級　学科試験　および　実技試験</t>
  </si>
  <si>
    <t>２級　学科試験</t>
  </si>
  <si>
    <t>２級　学科試験（実技試験免除）</t>
  </si>
  <si>
    <t>２級　実技試験</t>
  </si>
  <si>
    <t>２級　実技試験（学科試験免除）</t>
  </si>
  <si>
    <t>２級　学科試験　および　実技試験</t>
  </si>
  <si>
    <t>商品</t>
    <rPh sb="0" eb="2">
      <t>ショウヒン</t>
    </rPh>
    <phoneticPr fontId="2"/>
  </si>
  <si>
    <t>姓</t>
  </si>
  <si>
    <t>セイ</t>
  </si>
  <si>
    <t>メイ</t>
  </si>
  <si>
    <t>生年月日</t>
  </si>
  <si>
    <t>性別</t>
  </si>
  <si>
    <t>電話番号</t>
  </si>
  <si>
    <t>メールアドレス</t>
  </si>
  <si>
    <t>郵便番号</t>
  </si>
  <si>
    <t>都道府県</t>
  </si>
  <si>
    <t>市区町村</t>
  </si>
  <si>
    <t>番地</t>
  </si>
  <si>
    <t>マンション名・部屋番号など</t>
  </si>
  <si>
    <t>地区ID</t>
  </si>
  <si>
    <t>個人結果データ送付</t>
  </si>
  <si>
    <t>情報メール希望</t>
  </si>
  <si>
    <t>受検資格番号</t>
  </si>
  <si>
    <t>企業名・団体名</t>
  </si>
  <si>
    <t>実務経験通算年数</t>
  </si>
  <si>
    <t>経験業務内容</t>
  </si>
  <si>
    <t>認定番号</t>
  </si>
  <si>
    <t>免除申請する試験</t>
    <rPh sb="0" eb="2">
      <t>メンジョ</t>
    </rPh>
    <rPh sb="2" eb="4">
      <t>シンセイ</t>
    </rPh>
    <rPh sb="6" eb="8">
      <t>シケン</t>
    </rPh>
    <phoneticPr fontId="3"/>
  </si>
  <si>
    <t>一部合格番号</t>
    <rPh sb="0" eb="2">
      <t>イチブ</t>
    </rPh>
    <rPh sb="2" eb="4">
      <t>ゴウカク</t>
    </rPh>
    <rPh sb="4" eb="6">
      <t>バンゴウ</t>
    </rPh>
    <phoneticPr fontId="3"/>
  </si>
  <si>
    <t>中小企業者種別</t>
  </si>
  <si>
    <t>漢字姓</t>
    <rPh sb="2" eb="3">
      <t>セイ</t>
    </rPh>
    <phoneticPr fontId="3"/>
  </si>
  <si>
    <t>漢字名</t>
    <rPh sb="0" eb="2">
      <t>カンジ</t>
    </rPh>
    <rPh sb="2" eb="3">
      <t>メイ</t>
    </rPh>
    <phoneticPr fontId="3"/>
  </si>
  <si>
    <t>フリガナ姓</t>
    <rPh sb="4" eb="5">
      <t>セイ</t>
    </rPh>
    <phoneticPr fontId="3"/>
  </si>
  <si>
    <t>フリガナ名</t>
    <rPh sb="4" eb="5">
      <t>メイ</t>
    </rPh>
    <phoneticPr fontId="3"/>
  </si>
  <si>
    <t>E-mail</t>
  </si>
  <si>
    <t>E-mail</t>
    <phoneticPr fontId="3"/>
  </si>
  <si>
    <t>生年月日</t>
    <phoneticPr fontId="3"/>
  </si>
  <si>
    <t>郵便番号</t>
    <phoneticPr fontId="3"/>
  </si>
  <si>
    <t>住所１（市区町村）</t>
    <rPh sb="4" eb="6">
      <t>シク</t>
    </rPh>
    <rPh sb="6" eb="8">
      <t>チョウソン</t>
    </rPh>
    <phoneticPr fontId="3"/>
  </si>
  <si>
    <t>受検地</t>
    <rPh sb="0" eb="2">
      <t>ジュケン</t>
    </rPh>
    <rPh sb="2" eb="3">
      <t>チ</t>
    </rPh>
    <phoneticPr fontId="3"/>
  </si>
  <si>
    <t>住所２（番地）</t>
    <rPh sb="0" eb="2">
      <t>ジュウショ</t>
    </rPh>
    <rPh sb="4" eb="6">
      <t>バンチ</t>
    </rPh>
    <phoneticPr fontId="3"/>
  </si>
  <si>
    <t>住所３（ビル･マンション名）</t>
    <rPh sb="0" eb="2">
      <t>ジュウショ</t>
    </rPh>
    <rPh sb="12" eb="13">
      <t>メイ</t>
    </rPh>
    <phoneticPr fontId="3"/>
  </si>
  <si>
    <t>個人結果ﾃﾞｰﾀ送付</t>
    <rPh sb="0" eb="2">
      <t>コジン</t>
    </rPh>
    <rPh sb="2" eb="4">
      <t>ケッカ</t>
    </rPh>
    <rPh sb="8" eb="10">
      <t>ソウフ</t>
    </rPh>
    <phoneticPr fontId="3"/>
  </si>
  <si>
    <t>協会からの情報提供</t>
    <rPh sb="0" eb="2">
      <t>キョウカイ</t>
    </rPh>
    <rPh sb="5" eb="7">
      <t>ジョウホウ</t>
    </rPh>
    <rPh sb="7" eb="9">
      <t>テイキョウ</t>
    </rPh>
    <phoneticPr fontId="3"/>
  </si>
  <si>
    <t>受検資格番号</t>
    <rPh sb="0" eb="2">
      <t>ジュケン</t>
    </rPh>
    <rPh sb="2" eb="4">
      <t>シカク</t>
    </rPh>
    <rPh sb="4" eb="6">
      <t>バンゴウ</t>
    </rPh>
    <phoneticPr fontId="3"/>
  </si>
  <si>
    <t>エラー一覧</t>
    <rPh sb="3" eb="5">
      <t>イチラン</t>
    </rPh>
    <phoneticPr fontId="3"/>
  </si>
  <si>
    <t>No</t>
    <phoneticPr fontId="3"/>
  </si>
  <si>
    <t>対象項目</t>
    <rPh sb="0" eb="2">
      <t>タイショウ</t>
    </rPh>
    <rPh sb="2" eb="4">
      <t>コウモク</t>
    </rPh>
    <phoneticPr fontId="25"/>
  </si>
  <si>
    <t>メッセージ</t>
    <phoneticPr fontId="3"/>
  </si>
  <si>
    <t>No</t>
  </si>
  <si>
    <t>チェック</t>
    <phoneticPr fontId="25"/>
  </si>
  <si>
    <t>申込検定</t>
    <phoneticPr fontId="1"/>
  </si>
  <si>
    <t>申込検定</t>
    <phoneticPr fontId="25"/>
  </si>
  <si>
    <t>商品</t>
    <rPh sb="0" eb="2">
      <t>ショウヒン</t>
    </rPh>
    <phoneticPr fontId="3"/>
  </si>
  <si>
    <t>東京都</t>
  </si>
  <si>
    <t>■商品</t>
    <rPh sb="1" eb="3">
      <t>ショウヒン</t>
    </rPh>
    <phoneticPr fontId="3"/>
  </si>
  <si>
    <t>商品名</t>
    <rPh sb="0" eb="3">
      <t>ショウヒンメイ</t>
    </rPh>
    <phoneticPr fontId="1"/>
  </si>
  <si>
    <t>等級</t>
    <rPh sb="0" eb="2">
      <t>トウキュウ</t>
    </rPh>
    <phoneticPr fontId="1"/>
  </si>
  <si>
    <t>試験</t>
    <rPh sb="0" eb="2">
      <t>シケン</t>
    </rPh>
    <phoneticPr fontId="1"/>
  </si>
  <si>
    <t>免除試験</t>
    <rPh sb="0" eb="2">
      <t>メンジョ</t>
    </rPh>
    <rPh sb="2" eb="4">
      <t>シケン</t>
    </rPh>
    <phoneticPr fontId="1"/>
  </si>
  <si>
    <t>p</t>
    <phoneticPr fontId="1"/>
  </si>
  <si>
    <t>w</t>
    <phoneticPr fontId="1"/>
  </si>
  <si>
    <t>wp</t>
    <phoneticPr fontId="1"/>
  </si>
  <si>
    <t>p</t>
    <phoneticPr fontId="1"/>
  </si>
  <si>
    <t>w</t>
    <phoneticPr fontId="1"/>
  </si>
  <si>
    <t>p</t>
    <phoneticPr fontId="1"/>
  </si>
  <si>
    <t>w</t>
    <phoneticPr fontId="1"/>
  </si>
  <si>
    <t>性別</t>
    <rPh sb="0" eb="2">
      <t>セイベツ</t>
    </rPh>
    <phoneticPr fontId="1"/>
  </si>
  <si>
    <t>1</t>
    <phoneticPr fontId="1"/>
  </si>
  <si>
    <t>男</t>
    <rPh sb="0" eb="1">
      <t>オトコ</t>
    </rPh>
    <phoneticPr fontId="1"/>
  </si>
  <si>
    <t>女</t>
    <rPh sb="0" eb="1">
      <t>オンナ</t>
    </rPh>
    <phoneticPr fontId="1"/>
  </si>
  <si>
    <t>文字数上限</t>
    <rPh sb="0" eb="3">
      <t>モジスウ</t>
    </rPh>
    <rPh sb="3" eb="5">
      <t>ジョウゲン</t>
    </rPh>
    <phoneticPr fontId="3"/>
  </si>
  <si>
    <t>都道府県</t>
    <rPh sb="0" eb="4">
      <t>トドウフケン</t>
    </rPh>
    <phoneticPr fontId="3"/>
  </si>
  <si>
    <t>性別</t>
    <rPh sb="0" eb="2">
      <t>セイベツ</t>
    </rPh>
    <phoneticPr fontId="3"/>
  </si>
  <si>
    <t>個人結果データ送付</t>
    <rPh sb="0" eb="2">
      <t>コジン</t>
    </rPh>
    <rPh sb="2" eb="4">
      <t>ケッカ</t>
    </rPh>
    <rPh sb="7" eb="9">
      <t>ソウフ</t>
    </rPh>
    <phoneticPr fontId="3"/>
  </si>
  <si>
    <t>情報メール希望</t>
    <phoneticPr fontId="3"/>
  </si>
  <si>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</si>
  <si>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</si>
  <si>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</si>
  <si>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</si>
  <si>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</si>
  <si>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</si>
  <si>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</si>
  <si>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</si>
  <si>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</si>
  <si>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</si>
  <si>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</si>
  <si>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</si>
  <si>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</si>
  <si>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</si>
  <si>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</si>
  <si>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</si>
  <si>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</si>
  <si>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</si>
  <si>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</si>
  <si>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</si>
  <si>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</si>
  <si>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</si>
  <si>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</si>
  <si>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</si>
  <si>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</si>
  <si>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</si>
  <si>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</si>
  <si>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</si>
  <si>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</si>
  <si>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</si>
  <si>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</si>
  <si>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</si>
  <si>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</si>
  <si>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</si>
  <si>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</si>
  <si>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</si>
  <si>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</si>
  <si>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</si>
  <si>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</si>
  <si>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</si>
  <si>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</si>
  <si>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</si>
  <si>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</si>
  <si>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</si>
  <si>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</si>
  <si>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</si>
  <si>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受検地</t>
    <rPh sb="0" eb="2">
      <t>ジュケン</t>
    </rPh>
    <rPh sb="2" eb="3">
      <t>チ</t>
    </rPh>
    <phoneticPr fontId="1"/>
  </si>
  <si>
    <t>承諾</t>
    <rPh sb="0" eb="2">
      <t>ショウダク</t>
    </rPh>
    <phoneticPr fontId="1"/>
  </si>
  <si>
    <t>拒否</t>
    <rPh sb="0" eb="2">
      <t>キョヒ</t>
    </rPh>
    <phoneticPr fontId="1"/>
  </si>
  <si>
    <t>希望</t>
    <rPh sb="0" eb="2">
      <t>キボウ</t>
    </rPh>
    <phoneticPr fontId="1"/>
  </si>
  <si>
    <t>否</t>
    <rPh sb="0" eb="1">
      <t>イナ</t>
    </rPh>
    <phoneticPr fontId="1"/>
  </si>
  <si>
    <t>ID</t>
    <phoneticPr fontId="3"/>
  </si>
  <si>
    <t>条件</t>
    <rPh sb="0" eb="2">
      <t>ジョウケン</t>
    </rPh>
    <phoneticPr fontId="25"/>
  </si>
  <si>
    <t>備考</t>
    <rPh sb="0" eb="2">
      <t>ビコウ</t>
    </rPh>
    <phoneticPr fontId="3"/>
  </si>
  <si>
    <t>E001</t>
  </si>
  <si>
    <t>必須項目が未入力の場合</t>
    <rPh sb="0" eb="2">
      <t>ヒッス</t>
    </rPh>
    <rPh sb="2" eb="4">
      <t>コウモク</t>
    </rPh>
    <rPh sb="5" eb="8">
      <t>ミニュウリョク</t>
    </rPh>
    <rPh sb="9" eb="11">
      <t>バアイ</t>
    </rPh>
    <phoneticPr fontId="25"/>
  </si>
  <si>
    <t>必須入力です。</t>
    <rPh sb="0" eb="2">
      <t>ヒッス</t>
    </rPh>
    <rPh sb="2" eb="4">
      <t>ニュウリョク</t>
    </rPh>
    <phoneticPr fontId="25"/>
  </si>
  <si>
    <t>E002</t>
  </si>
  <si>
    <t>フォーマット不正</t>
    <rPh sb="6" eb="8">
      <t>フセイ</t>
    </rPh>
    <phoneticPr fontId="25"/>
  </si>
  <si>
    <t>正しく入力してください。</t>
    <phoneticPr fontId="25"/>
  </si>
  <si>
    <t>E003</t>
  </si>
  <si>
    <t>文字数上限</t>
    <rPh sb="0" eb="3">
      <t>モジスウ</t>
    </rPh>
    <rPh sb="3" eb="5">
      <t>ジョウゲン</t>
    </rPh>
    <phoneticPr fontId="25"/>
  </si>
  <si>
    <t>文字数上限を超えています。</t>
    <rPh sb="0" eb="3">
      <t>モジスウ</t>
    </rPh>
    <rPh sb="3" eb="5">
      <t>ジョウゲン</t>
    </rPh>
    <rPh sb="6" eb="7">
      <t>コ</t>
    </rPh>
    <phoneticPr fontId="25"/>
  </si>
  <si>
    <t>4</t>
    <phoneticPr fontId="1"/>
  </si>
  <si>
    <t>■受検資格</t>
    <rPh sb="1" eb="3">
      <t>ジュケン</t>
    </rPh>
    <rPh sb="3" eb="5">
      <t>シカク</t>
    </rPh>
    <phoneticPr fontId="3"/>
  </si>
  <si>
    <t>受検資格番号</t>
    <rPh sb="0" eb="2">
      <t>ジュケン</t>
    </rPh>
    <rPh sb="2" eb="4">
      <t>シカク</t>
    </rPh>
    <rPh sb="4" eb="6">
      <t>バンゴウ</t>
    </rPh>
    <phoneticPr fontId="1"/>
  </si>
  <si>
    <t>Default</t>
    <phoneticPr fontId="1"/>
  </si>
  <si>
    <t>1p</t>
    <phoneticPr fontId="1"/>
  </si>
  <si>
    <t>1w</t>
    <phoneticPr fontId="3"/>
  </si>
  <si>
    <t>3</t>
    <phoneticPr fontId="1"/>
  </si>
  <si>
    <t>2</t>
    <phoneticPr fontId="1"/>
  </si>
  <si>
    <t>5</t>
    <phoneticPr fontId="1"/>
  </si>
  <si>
    <t>No</t>
    <phoneticPr fontId="1"/>
  </si>
  <si>
    <t>チェック</t>
    <phoneticPr fontId="1"/>
  </si>
  <si>
    <t>全角(20文字)</t>
  </si>
  <si>
    <t>(7桁)</t>
    <rPh sb="2" eb="3">
      <t>ケタ</t>
    </rPh>
    <phoneticPr fontId="3"/>
  </si>
  <si>
    <t>全角</t>
  </si>
  <si>
    <t>全角／必須</t>
    <rPh sb="3" eb="5">
      <t>ヒッス</t>
    </rPh>
    <phoneticPr fontId="3"/>
  </si>
  <si>
    <t>全角／任意</t>
    <rPh sb="3" eb="5">
      <t>ニンイ</t>
    </rPh>
    <phoneticPr fontId="3"/>
  </si>
  <si>
    <t>実務経験</t>
    <phoneticPr fontId="1"/>
  </si>
  <si>
    <t>中小企業者種別</t>
    <phoneticPr fontId="1"/>
  </si>
  <si>
    <t>全角</t>
    <rPh sb="0" eb="2">
      <t>ゼンカク</t>
    </rPh>
    <phoneticPr fontId="1"/>
  </si>
  <si>
    <t>半角数字</t>
    <phoneticPr fontId="1"/>
  </si>
  <si>
    <t>取りまとめ票 受検者リスト</t>
    <phoneticPr fontId="25"/>
  </si>
  <si>
    <t>表示制御</t>
    <phoneticPr fontId="1"/>
  </si>
  <si>
    <t>vbNarrow</t>
    <phoneticPr fontId="3"/>
  </si>
  <si>
    <t>vbNarrow</t>
    <phoneticPr fontId="3"/>
  </si>
  <si>
    <t>vbWide
vbKatakana</t>
    <phoneticPr fontId="25"/>
  </si>
  <si>
    <t>※セルをWクリックすると候補が表示されます。</t>
    <rPh sb="12" eb="14">
      <t>コウホ</t>
    </rPh>
    <rPh sb="15" eb="17">
      <t>ヒョウジ</t>
    </rPh>
    <phoneticPr fontId="1"/>
  </si>
  <si>
    <t/>
  </si>
  <si>
    <t>受検者リストの作成方法</t>
    <rPh sb="0" eb="2">
      <t>ジュケン</t>
    </rPh>
    <rPh sb="2" eb="3">
      <t>シャ</t>
    </rPh>
    <rPh sb="7" eb="9">
      <t>サクセイ</t>
    </rPh>
    <rPh sb="9" eb="11">
      <t>ホウホウ</t>
    </rPh>
    <phoneticPr fontId="25"/>
  </si>
  <si>
    <t>《ご利用の前に》</t>
    <rPh sb="2" eb="4">
      <t>リヨウ</t>
    </rPh>
    <rPh sb="5" eb="6">
      <t>マエ</t>
    </rPh>
    <phoneticPr fontId="1"/>
  </si>
  <si>
    <t>《ご利用方法》</t>
    <rPh sb="2" eb="4">
      <t>リヨウ</t>
    </rPh>
    <rPh sb="4" eb="6">
      <t>ホウホウ</t>
    </rPh>
    <phoneticPr fontId="1"/>
  </si>
  <si>
    <t>・Excelを開いたとき、下記の様なメッセージが表示された場合</t>
    <rPh sb="7" eb="8">
      <t>ヒラ</t>
    </rPh>
    <rPh sb="13" eb="15">
      <t>カキ</t>
    </rPh>
    <rPh sb="16" eb="17">
      <t>ヨウ</t>
    </rPh>
    <rPh sb="24" eb="26">
      <t>ヒョウジ</t>
    </rPh>
    <rPh sb="29" eb="31">
      <t>バアイ</t>
    </rPh>
    <phoneticPr fontId="1"/>
  </si>
  <si>
    <t>　「コンテンツの有効化」を選択してマクロを有効にしてください。</t>
    <rPh sb="8" eb="11">
      <t>ユウコウカ</t>
    </rPh>
    <rPh sb="13" eb="15">
      <t>センタク</t>
    </rPh>
    <rPh sb="21" eb="23">
      <t>ユウコウ</t>
    </rPh>
    <phoneticPr fontId="1"/>
  </si>
  <si>
    <t>・Officeのバージョンのご確認をお願いいたします。</t>
    <phoneticPr fontId="1"/>
  </si>
  <si>
    <t>　古いバージョンのOfficeでは正常に動作しない可能性があります。</t>
    <phoneticPr fontId="1"/>
  </si>
  <si>
    <t>　Office 2007 以降のバージョンのものをご利用ください。</t>
    <phoneticPr fontId="1"/>
  </si>
  <si>
    <t>例1）Office 365 の場合</t>
    <rPh sb="0" eb="1">
      <t>レイ</t>
    </rPh>
    <rPh sb="15" eb="17">
      <t>バアイ</t>
    </rPh>
    <phoneticPr fontId="1"/>
  </si>
  <si>
    <t>例2）Office 2010 の場合</t>
    <rPh sb="0" eb="1">
      <t>レイ</t>
    </rPh>
    <rPh sb="16" eb="18">
      <t>バアイ</t>
    </rPh>
    <phoneticPr fontId="1"/>
  </si>
  <si>
    <t>▼選択用子画面</t>
    <rPh sb="1" eb="4">
      <t>センタクヨウ</t>
    </rPh>
    <rPh sb="4" eb="5">
      <t>コ</t>
    </rPh>
    <rPh sb="5" eb="7">
      <t>ガメン</t>
    </rPh>
    <phoneticPr fontId="1"/>
  </si>
  <si>
    <t>　「商品」が設定されている行を対象に、入力不備を検出します。</t>
    <rPh sb="2" eb="4">
      <t>ショウヒン</t>
    </rPh>
    <rPh sb="6" eb="8">
      <t>セッテイ</t>
    </rPh>
    <rPh sb="13" eb="14">
      <t>ギョウ</t>
    </rPh>
    <rPh sb="15" eb="17">
      <t>タイショウ</t>
    </rPh>
    <rPh sb="19" eb="21">
      <t>ニュウリョク</t>
    </rPh>
    <rPh sb="21" eb="23">
      <t>フビ</t>
    </rPh>
    <rPh sb="24" eb="26">
      <t>ケンシュツ</t>
    </rPh>
    <phoneticPr fontId="1"/>
  </si>
  <si>
    <t>あるいは、以下の様なショートカットアイコンを選択することで、上書き保存が可能です。</t>
    <rPh sb="5" eb="7">
      <t>イカ</t>
    </rPh>
    <rPh sb="8" eb="9">
      <t>ヨウ</t>
    </rPh>
    <rPh sb="22" eb="24">
      <t>センタク</t>
    </rPh>
    <rPh sb="30" eb="32">
      <t>ウワガ</t>
    </rPh>
    <rPh sb="33" eb="35">
      <t>ホゾン</t>
    </rPh>
    <rPh sb="36" eb="38">
      <t>カノウ</t>
    </rPh>
    <phoneticPr fontId="1"/>
  </si>
  <si>
    <t>同様に、[Ctrl]キー と [S]キー の同時押しでも上書き保存可能です。</t>
    <rPh sb="0" eb="2">
      <t>ドウヨウ</t>
    </rPh>
    <rPh sb="22" eb="24">
      <t>ドウジ</t>
    </rPh>
    <rPh sb="24" eb="25">
      <t>オ</t>
    </rPh>
    <rPh sb="28" eb="30">
      <t>ウワガ</t>
    </rPh>
    <rPh sb="31" eb="33">
      <t>ホゾン</t>
    </rPh>
    <rPh sb="33" eb="35">
      <t>カノウ</t>
    </rPh>
    <phoneticPr fontId="1"/>
  </si>
  <si>
    <t>1）[入力シート]を表示いただき、「商品」の項目より入力を開始してください。</t>
    <rPh sb="10" eb="12">
      <t>ヒョウジ</t>
    </rPh>
    <rPh sb="18" eb="20">
      <t>ショウヒン</t>
    </rPh>
    <rPh sb="22" eb="24">
      <t>コウモク</t>
    </rPh>
    <rPh sb="26" eb="28">
      <t>ニュウリョク</t>
    </rPh>
    <rPh sb="29" eb="31">
      <t>カイシ</t>
    </rPh>
    <phoneticPr fontId="1"/>
  </si>
  <si>
    <t>2）「商品」を選択（または入力）することで、申請に際し、必要な項目が入力可能となります。</t>
    <rPh sb="3" eb="5">
      <t>ショウヒン</t>
    </rPh>
    <rPh sb="7" eb="9">
      <t>センタク</t>
    </rPh>
    <rPh sb="13" eb="15">
      <t>ニュウリョク</t>
    </rPh>
    <phoneticPr fontId="1"/>
  </si>
  <si>
    <t>　　※薄灰色で表示される項目は入力不要です。</t>
    <rPh sb="3" eb="4">
      <t>ウス</t>
    </rPh>
    <rPh sb="4" eb="6">
      <t>ハイイロ</t>
    </rPh>
    <rPh sb="7" eb="9">
      <t>ヒョウジ</t>
    </rPh>
    <rPh sb="12" eb="14">
      <t>コウモク</t>
    </rPh>
    <rPh sb="15" eb="17">
      <t>ニュウリョク</t>
    </rPh>
    <rPh sb="17" eb="19">
      <t>フヨウ</t>
    </rPh>
    <phoneticPr fontId="1"/>
  </si>
  <si>
    <t>3）入力行が不足している場合は、「行追加」ボタンを押下し、行を追加してください。</t>
    <rPh sb="2" eb="4">
      <t>ニュウリョク</t>
    </rPh>
    <rPh sb="4" eb="5">
      <t>ギョウ</t>
    </rPh>
    <rPh sb="6" eb="8">
      <t>フソク</t>
    </rPh>
    <rPh sb="12" eb="14">
      <t>バアイ</t>
    </rPh>
    <rPh sb="17" eb="18">
      <t>ギョウ</t>
    </rPh>
    <rPh sb="18" eb="20">
      <t>ツイカ</t>
    </rPh>
    <rPh sb="25" eb="27">
      <t>オウカ</t>
    </rPh>
    <rPh sb="29" eb="30">
      <t>ギョウ</t>
    </rPh>
    <rPh sb="31" eb="33">
      <t>ツイカ</t>
    </rPh>
    <phoneticPr fontId="1"/>
  </si>
  <si>
    <t>4）以下の項目は選択項目が用意されています。</t>
    <rPh sb="2" eb="4">
      <t>イカ</t>
    </rPh>
    <rPh sb="5" eb="7">
      <t>コウモク</t>
    </rPh>
    <rPh sb="8" eb="10">
      <t>センタク</t>
    </rPh>
    <rPh sb="10" eb="12">
      <t>コウモク</t>
    </rPh>
    <rPh sb="13" eb="15">
      <t>ヨウイ</t>
    </rPh>
    <phoneticPr fontId="1"/>
  </si>
  <si>
    <t>　　セルをWクリックする事で選択用子画面が表示されます。</t>
    <rPh sb="12" eb="13">
      <t>コト</t>
    </rPh>
    <rPh sb="14" eb="17">
      <t>センタクヨウ</t>
    </rPh>
    <rPh sb="17" eb="18">
      <t>コ</t>
    </rPh>
    <rPh sb="18" eb="20">
      <t>ガメン</t>
    </rPh>
    <rPh sb="21" eb="23">
      <t>ヒョウジ</t>
    </rPh>
    <phoneticPr fontId="1"/>
  </si>
  <si>
    <t>5）入力が完了したら、「チェック」ボタンを押下してください。</t>
    <rPh sb="2" eb="4">
      <t>ニュウリョク</t>
    </rPh>
    <rPh sb="5" eb="7">
      <t>カンリョウ</t>
    </rPh>
    <rPh sb="21" eb="23">
      <t>オウカ</t>
    </rPh>
    <phoneticPr fontId="1"/>
  </si>
  <si>
    <t>6）入力完了後、ツールバーの[ファイル] → [上書き保存] を選択し、データを保存してください。</t>
    <rPh sb="32" eb="34">
      <t>センタク</t>
    </rPh>
    <phoneticPr fontId="1"/>
  </si>
  <si>
    <t>　受検者が記入した「受検申請書」を[入力シート]へ記載します。</t>
    <rPh sb="18" eb="20">
      <t>ニュウリョク</t>
    </rPh>
    <rPh sb="25" eb="27">
      <t>キサイ</t>
    </rPh>
    <phoneticPr fontId="1"/>
  </si>
  <si>
    <t>　入力補助機能がいくつか実装されていますが、使用せずに直接入力いただくことも可能です。</t>
    <rPh sb="1" eb="3">
      <t>ニュウリョク</t>
    </rPh>
    <rPh sb="3" eb="5">
      <t>ホジョ</t>
    </rPh>
    <rPh sb="5" eb="7">
      <t>キノウ</t>
    </rPh>
    <rPh sb="12" eb="14">
      <t>ジッソウ</t>
    </rPh>
    <rPh sb="22" eb="24">
      <t>シヨウ</t>
    </rPh>
    <rPh sb="27" eb="29">
      <t>チョクセツ</t>
    </rPh>
    <rPh sb="29" eb="31">
      <t>ニュウリョク</t>
    </rPh>
    <rPh sb="38" eb="40">
      <t>カノウ</t>
    </rPh>
    <phoneticPr fontId="1"/>
  </si>
  <si>
    <t>EOL</t>
    <phoneticPr fontId="3"/>
  </si>
  <si>
    <t>-</t>
    <phoneticPr fontId="3"/>
  </si>
  <si>
    <t>-</t>
    <phoneticPr fontId="3"/>
  </si>
  <si>
    <t>E004</t>
  </si>
  <si>
    <t>受検資格番号の設定不正</t>
    <rPh sb="7" eb="9">
      <t>セッテイ</t>
    </rPh>
    <rPh sb="9" eb="11">
      <t>フセイ</t>
    </rPh>
    <phoneticPr fontId="1"/>
  </si>
  <si>
    <t>商品に対応した受検資格番号を入力してください。</t>
    <rPh sb="0" eb="2">
      <t>ショウヒン</t>
    </rPh>
    <rPh sb="3" eb="5">
      <t>タイオウ</t>
    </rPh>
    <rPh sb="7" eb="9">
      <t>ジュケン</t>
    </rPh>
    <rPh sb="9" eb="11">
      <t>シカク</t>
    </rPh>
    <rPh sb="11" eb="13">
      <t>バンゴウ</t>
    </rPh>
    <rPh sb="14" eb="16">
      <t>ニュウリョク</t>
    </rPh>
    <phoneticPr fontId="1"/>
  </si>
  <si>
    <t>半角英数記号</t>
    <phoneticPr fontId="1"/>
  </si>
  <si>
    <r>
      <t>E-mail</t>
    </r>
    <r>
      <rPr>
        <sz val="9"/>
        <color rgb="FFFF0000"/>
        <rFont val="メイリオ"/>
        <family val="3"/>
        <charset val="128"/>
      </rPr>
      <t>（任意）</t>
    </r>
    <rPh sb="7" eb="9">
      <t>ニンイ</t>
    </rPh>
    <phoneticPr fontId="1"/>
  </si>
  <si>
    <t>表示制御</t>
    <phoneticPr fontId="1"/>
  </si>
  <si>
    <t>シート</t>
    <phoneticPr fontId="1"/>
  </si>
  <si>
    <t>建物名など</t>
    <rPh sb="0" eb="2">
      <t>タテモノ</t>
    </rPh>
    <rPh sb="2" eb="3">
      <t>メイ</t>
    </rPh>
    <phoneticPr fontId="1"/>
  </si>
  <si>
    <t>団体
住所</t>
    <rPh sb="0" eb="2">
      <t>ダンタイ</t>
    </rPh>
    <rPh sb="3" eb="5">
      <t>ジュウショ</t>
    </rPh>
    <phoneticPr fontId="6"/>
  </si>
  <si>
    <t>経験業務内容</t>
    <phoneticPr fontId="3"/>
  </si>
  <si>
    <t>経験業務内容</t>
    <phoneticPr fontId="1"/>
  </si>
  <si>
    <t>戦略・情報・価値評価</t>
  </si>
  <si>
    <t>法務・リスクマネジメント</t>
  </si>
  <si>
    <t>予算・人材・アウトソーシング</t>
  </si>
  <si>
    <t>調査</t>
  </si>
  <si>
    <t>ブランド</t>
  </si>
  <si>
    <t>技術</t>
  </si>
  <si>
    <t>コンテンツ</t>
  </si>
  <si>
    <t>デザイン</t>
  </si>
  <si>
    <t>契約・エンフォースメント</t>
  </si>
  <si>
    <t>1</t>
    <phoneticPr fontId="1"/>
  </si>
  <si>
    <t>2</t>
    <phoneticPr fontId="1"/>
  </si>
  <si>
    <t>3</t>
  </si>
  <si>
    <t>4</t>
  </si>
  <si>
    <t>5</t>
  </si>
  <si>
    <t>6</t>
  </si>
  <si>
    <t>7</t>
  </si>
  <si>
    <t>8</t>
  </si>
  <si>
    <t>9</t>
  </si>
  <si>
    <t>複数選択</t>
    <rPh sb="0" eb="2">
      <t>フクスウ</t>
    </rPh>
    <rPh sb="2" eb="4">
      <t>センタク</t>
    </rPh>
    <phoneticPr fontId="3"/>
  </si>
  <si>
    <t>-</t>
    <phoneticPr fontId="3"/>
  </si>
  <si>
    <t>2</t>
    <phoneticPr fontId="1"/>
  </si>
  <si>
    <t>2</t>
    <phoneticPr fontId="1"/>
  </si>
  <si>
    <t>■選択項目（PopUpヒント）</t>
    <phoneticPr fontId="3"/>
  </si>
  <si>
    <t>種別</t>
    <rPh sb="0" eb="2">
      <t>シュベツ</t>
    </rPh>
    <phoneticPr fontId="1"/>
  </si>
  <si>
    <t>表示制御</t>
    <phoneticPr fontId="1"/>
  </si>
  <si>
    <t>ヒント</t>
    <phoneticPr fontId="1"/>
  </si>
  <si>
    <t>免除番号</t>
    <phoneticPr fontId="1"/>
  </si>
  <si>
    <t>免除番号</t>
    <phoneticPr fontId="1"/>
  </si>
  <si>
    <t>-</t>
    <phoneticPr fontId="3"/>
  </si>
  <si>
    <t>-</t>
    <phoneticPr fontId="3"/>
  </si>
  <si>
    <t>免除番号</t>
    <phoneticPr fontId="3"/>
  </si>
  <si>
    <t>免除番号</t>
    <rPh sb="0" eb="2">
      <t>メンジョ</t>
    </rPh>
    <rPh sb="2" eb="4">
      <t>バンゴウ</t>
    </rPh>
    <phoneticPr fontId="3"/>
  </si>
  <si>
    <t>免除番号</t>
    <rPh sb="0" eb="2">
      <t>メンジョ</t>
    </rPh>
    <rPh sb="2" eb="4">
      <t>バンゴウ</t>
    </rPh>
    <phoneticPr fontId="1"/>
  </si>
  <si>
    <t>A</t>
    <phoneticPr fontId="1"/>
  </si>
  <si>
    <t>B</t>
    <phoneticPr fontId="1"/>
  </si>
  <si>
    <t>A</t>
    <phoneticPr fontId="1"/>
  </si>
  <si>
    <t>中小企業者（会社）の経営者</t>
    <phoneticPr fontId="1"/>
  </si>
  <si>
    <t>中小企業者（会社）の従業者</t>
    <phoneticPr fontId="1"/>
  </si>
  <si>
    <t>中小企業者（個人）の経営者</t>
    <phoneticPr fontId="1"/>
  </si>
  <si>
    <t>中小企業者（個人）の従業者</t>
    <phoneticPr fontId="1"/>
  </si>
  <si>
    <t>免除試験</t>
    <rPh sb="0" eb="2">
      <t>メンジョ</t>
    </rPh>
    <rPh sb="2" eb="4">
      <t>シケン</t>
    </rPh>
    <phoneticPr fontId="3"/>
  </si>
  <si>
    <t>免除試験</t>
    <rPh sb="0" eb="2">
      <t>メンジョ</t>
    </rPh>
    <rPh sb="2" eb="4">
      <t>シケン</t>
    </rPh>
    <phoneticPr fontId="1"/>
  </si>
  <si>
    <t>学科</t>
    <rPh sb="0" eb="2">
      <t>ガッカ</t>
    </rPh>
    <phoneticPr fontId="1"/>
  </si>
  <si>
    <t>実技</t>
    <rPh sb="0" eb="2">
      <t>ジツギ</t>
    </rPh>
    <phoneticPr fontId="1"/>
  </si>
  <si>
    <t>3e</t>
  </si>
  <si>
    <t>2</t>
  </si>
  <si>
    <t>1w</t>
  </si>
  <si>
    <t>1p</t>
  </si>
  <si>
    <t>1</t>
  </si>
  <si>
    <t>１（上段）．知的財産に関する業務に従事している
２（下段）．知的財産に関する業務に従事しようとしている</t>
  </si>
  <si>
    <t>１．知的財産に関する業務について２年以上の実務経験を有する
２．３級技能検定の合格者
３．学校教育法による大学又は大学院において検定職種に関する科目(*)について10単位以上を修得した者
４．ビジネス著作権検定上級の合格者</t>
    <phoneticPr fontId="1"/>
  </si>
  <si>
    <t>認定番号または技能士番号</t>
    <rPh sb="7" eb="10">
      <t>ギノウシ</t>
    </rPh>
    <rPh sb="10" eb="12">
      <t>バンゴウ</t>
    </rPh>
    <phoneticPr fontId="1"/>
  </si>
  <si>
    <t>1w-1</t>
    <phoneticPr fontId="3"/>
  </si>
  <si>
    <t>1w-2</t>
    <phoneticPr fontId="3"/>
  </si>
  <si>
    <t>1w-3</t>
    <phoneticPr fontId="3"/>
  </si>
  <si>
    <t>1w-4</t>
    <phoneticPr fontId="3"/>
  </si>
  <si>
    <t>1w-5</t>
    <phoneticPr fontId="3"/>
  </si>
  <si>
    <t>1p-1</t>
    <phoneticPr fontId="1"/>
  </si>
  <si>
    <t>1p-2</t>
    <phoneticPr fontId="1"/>
  </si>
  <si>
    <t>1p-3</t>
    <phoneticPr fontId="1"/>
  </si>
  <si>
    <t>2-1</t>
    <phoneticPr fontId="3"/>
  </si>
  <si>
    <t>2-2</t>
    <phoneticPr fontId="3"/>
  </si>
  <si>
    <t>2-3</t>
    <phoneticPr fontId="3"/>
  </si>
  <si>
    <t>2-4</t>
    <phoneticPr fontId="3"/>
  </si>
  <si>
    <t>3-1</t>
    <phoneticPr fontId="3"/>
  </si>
  <si>
    <t>3-2</t>
    <phoneticPr fontId="3"/>
  </si>
  <si>
    <t>3e-1</t>
    <phoneticPr fontId="3"/>
  </si>
  <si>
    <t>3e</t>
    <phoneticPr fontId="3"/>
  </si>
  <si>
    <t>3e-2</t>
    <phoneticPr fontId="3"/>
  </si>
  <si>
    <t>2e</t>
    <phoneticPr fontId="3"/>
  </si>
  <si>
    <t>2e-1</t>
    <phoneticPr fontId="3"/>
  </si>
  <si>
    <t>2e-2</t>
    <phoneticPr fontId="3"/>
  </si>
  <si>
    <t>2e-3</t>
    <phoneticPr fontId="3"/>
  </si>
  <si>
    <t>2e-4</t>
    <phoneticPr fontId="3"/>
  </si>
  <si>
    <t>2e</t>
    <phoneticPr fontId="1"/>
  </si>
  <si>
    <t>2e</t>
    <phoneticPr fontId="1"/>
  </si>
  <si>
    <t>2e</t>
    <phoneticPr fontId="1"/>
  </si>
  <si>
    <t>p</t>
  </si>
  <si>
    <t>w</t>
  </si>
  <si>
    <t>札幌周辺</t>
    <rPh sb="0" eb="2">
      <t>サッポロ</t>
    </rPh>
    <rPh sb="2" eb="4">
      <t>シュウヘン</t>
    </rPh>
    <phoneticPr fontId="1"/>
  </si>
  <si>
    <t>仙台周辺</t>
    <rPh sb="0" eb="2">
      <t>センダイ</t>
    </rPh>
    <rPh sb="2" eb="4">
      <t>シュウヘン</t>
    </rPh>
    <phoneticPr fontId="1"/>
  </si>
  <si>
    <t>水戸周辺</t>
    <rPh sb="0" eb="2">
      <t>ミト</t>
    </rPh>
    <rPh sb="2" eb="4">
      <t>シュウヘン</t>
    </rPh>
    <phoneticPr fontId="1"/>
  </si>
  <si>
    <t>東京23区及びその周辺</t>
    <rPh sb="0" eb="2">
      <t>トウキョウ</t>
    </rPh>
    <rPh sb="4" eb="5">
      <t>ク</t>
    </rPh>
    <rPh sb="5" eb="6">
      <t>オヨ</t>
    </rPh>
    <rPh sb="9" eb="11">
      <t>シュウヘン</t>
    </rPh>
    <phoneticPr fontId="1"/>
  </si>
  <si>
    <t>横浜・川崎周辺</t>
    <rPh sb="0" eb="2">
      <t>ヨコハマ</t>
    </rPh>
    <rPh sb="3" eb="5">
      <t>カワサキ</t>
    </rPh>
    <rPh sb="5" eb="7">
      <t>シュウヘン</t>
    </rPh>
    <phoneticPr fontId="1"/>
  </si>
  <si>
    <t>金沢周辺</t>
    <rPh sb="0" eb="2">
      <t>カナザワ</t>
    </rPh>
    <rPh sb="2" eb="4">
      <t>シュウヘン</t>
    </rPh>
    <phoneticPr fontId="1"/>
  </si>
  <si>
    <t>名古屋周辺</t>
    <rPh sb="0" eb="3">
      <t>ナゴヤ</t>
    </rPh>
    <rPh sb="3" eb="5">
      <t>シュウヘン</t>
    </rPh>
    <phoneticPr fontId="1"/>
  </si>
  <si>
    <t>京都周辺</t>
    <rPh sb="0" eb="2">
      <t>キョウト</t>
    </rPh>
    <rPh sb="2" eb="4">
      <t>シュウヘン</t>
    </rPh>
    <phoneticPr fontId="1"/>
  </si>
  <si>
    <t>大阪周辺</t>
    <rPh sb="0" eb="2">
      <t>オオサカ</t>
    </rPh>
    <rPh sb="2" eb="4">
      <t>シュウヘン</t>
    </rPh>
    <phoneticPr fontId="1"/>
  </si>
  <si>
    <t>神戸周辺</t>
    <rPh sb="0" eb="2">
      <t>コウベ</t>
    </rPh>
    <rPh sb="2" eb="4">
      <t>シュウヘン</t>
    </rPh>
    <phoneticPr fontId="1"/>
  </si>
  <si>
    <t>岡山周辺</t>
    <rPh sb="0" eb="2">
      <t>オカヤマ</t>
    </rPh>
    <rPh sb="2" eb="4">
      <t>シュウヘン</t>
    </rPh>
    <phoneticPr fontId="1"/>
  </si>
  <si>
    <t>広島周辺</t>
    <rPh sb="0" eb="2">
      <t>ヒロシマ</t>
    </rPh>
    <rPh sb="2" eb="4">
      <t>シュウヘン</t>
    </rPh>
    <phoneticPr fontId="1"/>
  </si>
  <si>
    <t>福岡周辺</t>
    <rPh sb="0" eb="2">
      <t>フクオカ</t>
    </rPh>
    <rPh sb="2" eb="4">
      <t>シュウヘン</t>
    </rPh>
    <phoneticPr fontId="1"/>
  </si>
  <si>
    <t>１級　学科試験（コンテンツ専門業務）</t>
  </si>
  <si>
    <t>１級　実技試験（ブランド専門業務）</t>
    <rPh sb="3" eb="5">
      <t>ジツギ</t>
    </rPh>
    <phoneticPr fontId="1"/>
  </si>
  <si>
    <t>認定番号または技能士番号</t>
  </si>
  <si>
    <t>半角(YYYY/MM/DD)</t>
    <phoneticPr fontId="1"/>
  </si>
  <si>
    <t>yyyy/mm/dd</t>
    <phoneticPr fontId="3"/>
  </si>
  <si>
    <t>受検資格／免除申請</t>
    <rPh sb="0" eb="2">
      <t>ジュケン</t>
    </rPh>
    <rPh sb="2" eb="4">
      <t>シカク</t>
    </rPh>
    <rPh sb="5" eb="7">
      <t>メンジョ</t>
    </rPh>
    <rPh sb="7" eb="9">
      <t>シンセイ</t>
    </rPh>
    <phoneticPr fontId="1"/>
  </si>
  <si>
    <t>１．知的財産に関する業務について4年以上の実務経験を有する
２．２級技能検定の合格者(*1)で、知的財産に関する業務について1年以上の実務経験を有する
３．３級技能検定の合格者(*1)で、知的財産に関する業務について２年以上の実務経験を有する
４．学校教育法による大学又は大学院において検定職種に関する科目(*2)について
　　10単位以上を修得した者で、知的財産に関する業務について1年以上の実務経験を有する
５．ビジネス著作権検定上級の合格者で、
　　知的財産に関する業務について１年以上の実務経験を有する者</t>
    <phoneticPr fontId="1"/>
  </si>
  <si>
    <t>１．知的財産管理技能検定１級（ブランド専門業務）の学科試験に合格している。(学科試験の合格日の翌々年度までに限る)
２．一級知的財産管理技能士(コンテンツ専門業務)である
３．一級知的財産管理技能士(特許専門業務)である</t>
    <phoneticPr fontId="1"/>
  </si>
  <si>
    <t>A．２級の学科試験又は実技試験のいずれかの合格者は、
　　当該合格した試験が免除される。
　　(当該合格した試験の合格日の翌々年度までに限る)
B．以下の２つの条件をともに満たしている場合、
　　２級学科試験が免除される。
　①学校教育法による大学院において検定職種に関する
　　課程を修了している
　②検定職種に関する科目(*)について20単位以上を
　　修得している</t>
    <phoneticPr fontId="1"/>
  </si>
  <si>
    <t>中小企業者（会社又は個人）ではない</t>
    <rPh sb="0" eb="1">
      <t>チュウ</t>
    </rPh>
    <phoneticPr fontId="1"/>
  </si>
  <si>
    <t>徳島周辺</t>
    <rPh sb="0" eb="2">
      <t>トクシマ</t>
    </rPh>
    <rPh sb="2" eb="4">
      <t>シュウヘン</t>
    </rPh>
    <phoneticPr fontId="1"/>
  </si>
  <si>
    <t>団体申込取りまとめ票（本シートについては、データ提出と併せて、印刷の上、郵送してください。）</t>
    <rPh sb="27" eb="28">
      <t>アワ</t>
    </rPh>
    <phoneticPr fontId="6"/>
  </si>
  <si>
    <t>第48回(2024年7月実施)　知的財産管理技能検定</t>
    <phoneticPr fontId="6"/>
  </si>
  <si>
    <t>千葉・船橋周辺</t>
    <rPh sb="3" eb="7">
      <t>フナバシシュウヘン</t>
    </rPh>
    <phoneticPr fontId="1"/>
  </si>
  <si>
    <t>松本周辺</t>
    <rPh sb="0" eb="2">
      <t>マツモト</t>
    </rPh>
    <rPh sb="2" eb="4">
      <t>シュウヘン</t>
    </rPh>
    <phoneticPr fontId="1"/>
  </si>
  <si>
    <t>浜松周辺</t>
    <rPh sb="0" eb="2">
      <t>ハママツ</t>
    </rPh>
    <rPh sb="2" eb="4">
      <t>シュウヘン</t>
    </rPh>
    <phoneticPr fontId="1"/>
  </si>
  <si>
    <t>山口周辺</t>
    <rPh sb="0" eb="4">
      <t>ヤマグチシュウヘン</t>
    </rPh>
    <phoneticPr fontId="1"/>
  </si>
  <si>
    <t>松山周辺</t>
    <rPh sb="0" eb="4">
      <t>マツヤマシュウヘン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</si>
</sst>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76" formatCode="yyyy&quot;年&quot;m&quot;月&quot;d&quot;日&quot;;@"/>
    <numFmt numFmtId="177" formatCode="0_ "/>
    <numFmt numFmtId="178" formatCode="0;;"/>
    <numFmt numFmtId="179" formatCode="yyyy/mm/dd"/>
    <numFmt numFmtId="180" formatCode="[&lt;=999]000;[&lt;=9999]000\-00;000\-0000"/>
    <numFmt numFmtId="181" formatCode="yyyy&quot;年&quot;m&quot;月&quot;d&quot;日（&quot;aaa&quot;）&quot;;@"/>
  </numFmts>
  <fonts count="42" x14ac:knownFonts="1">
    <font>
      <sz val="10"/>
      <color theme="1"/>
      <name val="メイリオ"/>
      <family val="2"/>
      <charset val="128"/>
    </font>
    <font>
      <sz val="6"/>
      <name val="メイリオ"/>
      <family val="2"/>
      <charset val="128"/>
    </font>
    <font>
      <sz val="10"/>
      <color theme="1"/>
      <name val="メイリオ"/>
      <family val="2"/>
      <charset val="128"/>
    </font>
    <font>
      <sz val="18"/>
      <color theme="3"/>
      <name val="游ゴシック Light"/>
      <family val="2"/>
      <charset val="128"/>
      <scheme val="major"/>
    </font>
    <font>
      <sz val="11"/>
      <name val="ＭＳ Ｐゴシック"/>
      <family val="3"/>
      <charset val="128"/>
    </font>
    <font>
      <sz val="9"/>
      <name val="ＭＳ Ｐ明朝"/>
      <family val="1"/>
      <charset val="128"/>
    </font>
    <font>
      <sz val="6"/>
      <name val="ＭＳ Ｐゴシック"/>
      <family val="3"/>
      <charset val="128"/>
    </font>
    <font>
      <sz val="11"/>
      <name val="ＭＳ Ｐ明朝"/>
      <family val="1"/>
      <charset val="128"/>
    </font>
    <font>
      <b/>
      <sz val="14"/>
      <name val="ＭＳ Ｐ明朝"/>
      <family val="1"/>
      <charset val="128"/>
    </font>
    <font>
      <b/>
      <sz val="12"/>
      <name val="ＭＳ Ｐ明朝"/>
      <family val="1"/>
      <charset val="128"/>
    </font>
    <font>
      <u/>
      <sz val="11"/>
      <name val="ＭＳ Ｐ明朝"/>
      <family val="1"/>
      <charset val="128"/>
    </font>
    <font>
      <sz val="10"/>
      <name val="ＭＳ Ｐ明朝"/>
      <family val="1"/>
      <charset val="128"/>
    </font>
    <font>
      <sz val="10.5"/>
      <name val="ＭＳ Ｐ明朝"/>
      <family val="1"/>
      <charset val="128"/>
    </font>
    <font>
      <sz val="8"/>
      <name val="ＭＳ Ｐ明朝"/>
      <family val="1"/>
      <charset val="128"/>
    </font>
    <font>
      <sz val="12"/>
      <name val="ＭＳ Ｐ明朝"/>
      <family val="1"/>
      <charset val="128"/>
    </font>
    <font>
      <sz val="9"/>
      <name val="ＭＳ Ｐゴシック"/>
      <family val="3"/>
      <charset val="128"/>
    </font>
    <font>
      <sz val="10.5"/>
      <name val="ＭＳ Ｐゴシック"/>
      <family val="3"/>
      <charset val="128"/>
    </font>
    <font>
      <sz val="3"/>
      <name val="ＭＳ Ｐ明朝"/>
      <family val="1"/>
      <charset val="128"/>
    </font>
    <font>
      <sz val="6"/>
      <name val="ＭＳ Ｐ明朝"/>
      <family val="1"/>
      <charset val="128"/>
    </font>
    <font>
      <sz val="10"/>
      <name val="ＭＳ Ｐゴシック"/>
      <family val="3"/>
      <charset val="128"/>
    </font>
    <font>
      <sz val="10.5"/>
      <name val="Century"/>
      <family val="1"/>
    </font>
    <font>
      <sz val="14"/>
      <name val="ＭＳ Ｐ明朝"/>
      <family val="1"/>
      <charset val="128"/>
    </font>
    <font>
      <b/>
      <sz val="10"/>
      <name val="ＭＳ Ｐゴシック"/>
      <family val="3"/>
      <charset val="128"/>
    </font>
    <font>
      <b/>
      <sz val="9"/>
      <color theme="0"/>
      <name val="メイリオ"/>
      <family val="3"/>
      <charset val="128"/>
    </font>
    <font>
      <sz val="9"/>
      <color theme="1"/>
      <name val="メイリオ"/>
      <family val="2"/>
      <charset val="128"/>
    </font>
    <font>
      <sz val="6"/>
      <name val="游ゴシック"/>
      <family val="3"/>
      <charset val="128"/>
      <scheme val="minor"/>
    </font>
    <font>
      <sz val="9"/>
      <color theme="1"/>
      <name val="メイリオ"/>
      <family val="3"/>
      <charset val="128"/>
    </font>
    <font>
      <b/>
      <sz val="10"/>
      <color theme="1"/>
      <name val="メイリオ"/>
      <family val="3"/>
      <charset val="128"/>
    </font>
    <font>
      <b/>
      <sz val="9"/>
      <color theme="1"/>
      <name val="メイリオ"/>
      <family val="3"/>
      <charset val="128"/>
    </font>
    <font>
      <b/>
      <sz val="10"/>
      <color theme="1" tint="0.14999847407452621"/>
      <name val="メイリオ"/>
      <family val="3"/>
      <charset val="128"/>
    </font>
    <font>
      <sz val="11"/>
      <color theme="1"/>
      <name val="游ゴシック"/>
      <family val="2"/>
      <scheme val="minor"/>
    </font>
    <font>
      <sz val="9"/>
      <color theme="1" tint="0.14999847407452621"/>
      <name val="メイリオ"/>
      <family val="3"/>
      <charset val="128"/>
    </font>
    <font>
      <sz val="9"/>
      <name val="メイリオ"/>
      <family val="3"/>
      <charset val="128"/>
    </font>
    <font>
      <u/>
      <sz val="11"/>
      <color indexed="12"/>
      <name val="ＭＳ Ｐゴシック"/>
      <family val="3"/>
      <charset val="128"/>
    </font>
    <font>
      <u/>
      <sz val="9"/>
      <color indexed="12"/>
      <name val="メイリオ"/>
      <family val="3"/>
      <charset val="128"/>
    </font>
    <font>
      <sz val="9"/>
      <color theme="0"/>
      <name val="メイリオ"/>
      <family val="3"/>
      <charset val="128"/>
    </font>
    <font>
      <sz val="9"/>
      <color rgb="FFFF0000"/>
      <name val="メイリオ"/>
      <family val="3"/>
      <charset val="128"/>
    </font>
    <font>
      <sz val="8"/>
      <color theme="1"/>
      <name val="メイリオ"/>
      <family val="3"/>
      <charset val="128"/>
    </font>
    <font>
      <sz val="10"/>
      <color rgb="FF4472C4"/>
      <name val="メイリオ"/>
      <family val="2"/>
      <charset val="128"/>
    </font>
    <font>
      <sz val="11"/>
      <color rgb="FF4472C4"/>
      <name val="メイリオ"/>
      <family val="3"/>
      <charset val="128"/>
    </font>
    <font>
      <sz val="9"/>
      <color theme="0" tint="-0.499984740745262"/>
      <name val="メイリオ"/>
      <family val="2"/>
      <charset val="128"/>
    </font>
    <font>
      <sz val="9"/>
      <color rgb="FF4472C4"/>
      <name val="メイリオ"/>
      <family val="2"/>
      <charset val="128"/>
    </font>
  </fonts>
  <fills count="24">
    <fill>
      <patternFill patternType="none"/>
    </fill>
    <fill>
      <patternFill patternType="gray125"/>
    </fill>
    <fill>
      <patternFill patternType="solid">
        <fgColor rgb="FFCCFF99"/>
        <bgColor indexed="64"/>
      </patternFill>
    </fill>
    <fill>
      <patternFill patternType="solid">
        <fgColor theme="0" tint="-0.249977111117893"/>
        <bgColor indexed="64"/>
      </patternFill>
    </fill>
    <fill>
      <patternFill patternType="solid">
        <fgColor indexed="22"/>
        <bgColor indexed="64"/>
      </patternFill>
    </fill>
    <fill>
      <patternFill patternType="solid">
        <fgColor rgb="FF44546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EDEDED"/>
        <bgColor indexed="64"/>
      </patternFill>
    </fill>
    <fill>
      <patternFill patternType="solid">
        <fgColor rgb="FFA5A5A5"/>
        <bgColor indexed="64"/>
      </patternFill>
    </fill>
    <fill>
      <patternFill patternType="solid">
        <fgColor rgb="FFFFCCFF"/>
        <bgColor indexed="64"/>
      </patternFill>
    </fill>
    <fill>
      <patternFill patternType="solid">
        <fgColor rgb="FFFFCC99"/>
        <bgColor indexed="64"/>
      </patternFill>
    </fill>
    <fill>
      <patternFill patternType="solid">
        <fgColor rgb="FF99CCFF"/>
        <bgColor indexed="64"/>
      </patternFill>
    </fill>
    <fill>
      <patternFill patternType="solid">
        <fgColor rgb="FFCCCCFF"/>
        <bgColor indexed="64"/>
      </patternFill>
    </fill>
    <fill>
      <patternFill patternType="solid">
        <fgColor rgb="FFFFFF99"/>
        <bgColor indexed="64"/>
      </patternFill>
    </fill>
    <fill>
      <gradientFill degree="90">
        <stop position="0">
          <color rgb="FFA5A5A5"/>
        </stop>
        <stop position="1">
          <color theme="0" tint="-0.49803155613879818"/>
        </stop>
      </gradientFill>
    </fill>
    <fill>
      <gradientFill degree="90">
        <stop position="0">
          <color rgb="FFFFFF99"/>
        </stop>
        <stop position="1">
          <color rgb="FFFFFF66"/>
        </stop>
      </gradientFill>
    </fill>
    <fill>
      <gradientFill degree="90">
        <stop position="0">
          <color rgb="FFCCCCFF"/>
        </stop>
        <stop position="1">
          <color rgb="FFAFAFFF"/>
        </stop>
      </gradientFill>
    </fill>
    <fill>
      <gradientFill degree="90">
        <stop position="0">
          <color rgb="FF99CCFF"/>
        </stop>
        <stop position="1">
          <color rgb="FF8FB4FF"/>
        </stop>
      </gradientFill>
    </fill>
    <fill>
      <gradientFill degree="90">
        <stop position="0">
          <color rgb="FFFFCCFF"/>
        </stop>
        <stop position="1">
          <color rgb="FFFFAFFF"/>
        </stop>
      </gradientFill>
    </fill>
    <fill>
      <gradientFill degree="90">
        <stop position="0">
          <color rgb="FFFFCC99"/>
        </stop>
        <stop position="1">
          <color rgb="FFFFA87D"/>
        </stop>
      </gradientFill>
    </fill>
    <fill>
      <patternFill patternType="solid">
        <fgColor rgb="FF4472C4"/>
        <bgColor indexed="64"/>
      </patternFill>
    </fill>
    <fill>
      <patternFill patternType="solid">
        <fgColor theme="0" tint="-0.14996795556505021"/>
        <bgColor indexed="64"/>
      </patternFill>
    </fill>
  </fills>
  <borders count="10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dashed">
        <color indexed="64"/>
      </right>
      <top style="thick">
        <color indexed="64"/>
      </top>
      <bottom style="dashed">
        <color indexed="64"/>
      </bottom>
      <diagonal/>
    </border>
    <border>
      <left style="dashed">
        <color indexed="64"/>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thick">
        <color indexed="64"/>
      </right>
      <top style="dashed">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style="thick">
        <color indexed="64"/>
      </left>
      <right/>
      <top style="thin">
        <color indexed="64"/>
      </top>
      <bottom/>
      <diagonal/>
    </border>
    <border>
      <left/>
      <right style="thick">
        <color indexed="64"/>
      </right>
      <top/>
      <bottom/>
      <diagonal/>
    </border>
    <border>
      <left style="thin">
        <color indexed="64"/>
      </left>
      <right/>
      <top/>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ck">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ck">
        <color indexed="64"/>
      </left>
      <right style="thick">
        <color indexed="64"/>
      </right>
      <top style="hair">
        <color indexed="64"/>
      </top>
      <bottom style="hair">
        <color indexed="64"/>
      </bottom>
      <diagonal/>
    </border>
    <border>
      <left/>
      <right style="thin">
        <color indexed="64"/>
      </right>
      <top style="hair">
        <color indexed="64"/>
      </top>
      <bottom style="hair">
        <color indexed="64"/>
      </bottom>
      <diagonal/>
    </border>
    <border>
      <left style="thick">
        <color indexed="64"/>
      </left>
      <right style="thick">
        <color indexed="64"/>
      </right>
      <top style="hair">
        <color indexed="64"/>
      </top>
      <bottom style="thin">
        <color indexed="64"/>
      </bottom>
      <diagonal/>
    </border>
    <border>
      <left style="thick">
        <color indexed="64"/>
      </left>
      <right style="thick">
        <color indexed="64"/>
      </right>
      <top style="thin">
        <color indexed="64"/>
      </top>
      <bottom style="hair">
        <color indexed="64"/>
      </bottom>
      <diagonal/>
    </border>
    <border>
      <left style="thick">
        <color indexed="64"/>
      </left>
      <right style="thick">
        <color indexed="64"/>
      </right>
      <top style="hair">
        <color indexed="64"/>
      </top>
      <bottom style="thick">
        <color indexed="64"/>
      </bottom>
      <diagonal/>
    </border>
    <border>
      <left/>
      <right/>
      <top style="thick">
        <color indexed="64"/>
      </top>
      <bottom/>
      <diagonal/>
    </border>
    <border>
      <left/>
      <right style="thin">
        <color indexed="64"/>
      </right>
      <top style="thick">
        <color indexed="64"/>
      </top>
      <bottom/>
      <diagonal/>
    </border>
    <border>
      <left/>
      <right style="thin">
        <color indexed="64"/>
      </right>
      <top style="thin">
        <color indexed="64"/>
      </top>
      <bottom style="thin">
        <color indexed="64"/>
      </bottom>
      <diagonal/>
    </border>
    <border>
      <left style="thin">
        <color rgb="FFA5A5A5"/>
      </left>
      <right style="thin">
        <color rgb="FFA5A5A5"/>
      </right>
      <top style="thin">
        <color rgb="FFA5A5A5"/>
      </top>
      <bottom/>
      <diagonal/>
    </border>
    <border>
      <left style="thin">
        <color rgb="FFA5A5A5"/>
      </left>
      <right/>
      <top style="thin">
        <color rgb="FFA5A5A5"/>
      </top>
      <bottom/>
      <diagonal/>
    </border>
    <border>
      <left/>
      <right style="thin">
        <color theme="6"/>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bottom/>
      <diagonal/>
    </border>
    <border>
      <left style="thin">
        <color rgb="FFA5A5A5"/>
      </left>
      <right/>
      <top/>
      <bottom/>
      <diagonal/>
    </border>
    <border>
      <left/>
      <right style="thin">
        <color rgb="FFA5A5A5"/>
      </right>
      <top/>
      <bottom/>
      <diagonal/>
    </border>
    <border>
      <left style="thin">
        <color rgb="FFA5A5A5"/>
      </left>
      <right style="thin">
        <color rgb="FFA5A5A5"/>
      </right>
      <top/>
      <bottom style="thin">
        <color rgb="FFA5A5A5"/>
      </bottom>
      <diagonal/>
    </border>
    <border>
      <left/>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top style="thin">
        <color rgb="FFA5A5A5"/>
      </top>
      <bottom style="thin">
        <color rgb="FFA5A5A5"/>
      </bottom>
      <diagonal/>
    </border>
    <border>
      <left/>
      <right/>
      <top/>
      <bottom style="thin">
        <color theme="0" tint="-0.14996795556505021"/>
      </bottom>
      <diagonal/>
    </border>
    <border>
      <left/>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6795556505021"/>
      </bottom>
      <diagonal/>
    </border>
    <border>
      <left style="thick">
        <color indexed="64"/>
      </left>
      <right/>
      <top style="dashed">
        <color indexed="64"/>
      </top>
      <bottom style="dashed">
        <color indexed="64"/>
      </bottom>
      <diagonal/>
    </border>
    <border>
      <left/>
      <right/>
      <top style="dashed">
        <color indexed="64"/>
      </top>
      <bottom style="dashed">
        <color indexed="64"/>
      </bottom>
      <diagonal/>
    </border>
    <border>
      <left/>
      <right style="thick">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thick">
        <color indexed="64"/>
      </right>
      <top style="dashed">
        <color indexed="64"/>
      </top>
      <bottom style="thick">
        <color indexed="64"/>
      </bottom>
      <diagonal/>
    </border>
    <border>
      <left style="thin">
        <color indexed="64"/>
      </left>
      <right style="dashed">
        <color indexed="64"/>
      </right>
      <top style="dashed">
        <color indexed="64"/>
      </top>
      <bottom/>
      <diagonal/>
    </border>
    <border>
      <left style="dashed">
        <color indexed="64"/>
      </left>
      <right style="thick">
        <color indexed="64"/>
      </right>
      <top style="dashed">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thick">
        <color indexed="64"/>
      </right>
      <top/>
      <bottom style="thin">
        <color indexed="64"/>
      </bottom>
      <diagonal/>
    </border>
    <border>
      <left style="dashed">
        <color indexed="64"/>
      </left>
      <right style="thick">
        <color indexed="64"/>
      </right>
      <top style="dashed">
        <color indexed="64"/>
      </top>
      <bottom style="dashed">
        <color indexed="64"/>
      </bottom>
      <diagonal/>
    </border>
    <border>
      <left style="thick">
        <color indexed="64"/>
      </left>
      <right/>
      <top style="dashed">
        <color indexed="64"/>
      </top>
      <bottom style="thick">
        <color indexed="64"/>
      </bottom>
      <diagonal/>
    </border>
    <border>
      <left/>
      <right/>
      <top style="dashed">
        <color indexed="64"/>
      </top>
      <bottom style="thick">
        <color indexed="64"/>
      </bottom>
      <diagonal/>
    </border>
    <border>
      <left style="thin">
        <color rgb="FFA5A5A5"/>
      </left>
      <right style="dotted">
        <color rgb="FFA5A5A5"/>
      </right>
      <top style="thin">
        <color rgb="FFA5A5A5"/>
      </top>
      <bottom style="thin">
        <color rgb="FFA5A5A5"/>
      </bottom>
      <diagonal/>
    </border>
    <border>
      <left style="dotted">
        <color rgb="FFA5A5A5"/>
      </left>
      <right style="dotted">
        <color rgb="FFA5A5A5"/>
      </right>
      <top style="thin">
        <color rgb="FFA5A5A5"/>
      </top>
      <bottom style="thin">
        <color rgb="FFA5A5A5"/>
      </bottom>
      <diagonal/>
    </border>
    <border>
      <left style="dotted">
        <color rgb="FFA5A5A5"/>
      </left>
      <right style="thin">
        <color rgb="FFA5A5A5"/>
      </right>
      <top style="thin">
        <color rgb="FFA5A5A5"/>
      </top>
      <bottom style="thin">
        <color rgb="FFA5A5A5"/>
      </bottom>
      <diagonal/>
    </border>
    <border>
      <left style="thin">
        <color rgb="FFA5A5A5"/>
      </left>
      <right style="dotted">
        <color rgb="FFA5A5A5"/>
      </right>
      <top/>
      <bottom style="thin">
        <color rgb="FFA5A5A5"/>
      </bottom>
      <diagonal/>
    </border>
    <border>
      <left style="dotted">
        <color rgb="FFA5A5A5"/>
      </left>
      <right style="dotted">
        <color rgb="FFA5A5A5"/>
      </right>
      <top/>
      <bottom style="thin">
        <color rgb="FFA5A5A5"/>
      </bottom>
      <diagonal/>
    </border>
    <border>
      <left style="dotted">
        <color rgb="FFA5A5A5"/>
      </left>
      <right style="thin">
        <color rgb="FFA5A5A5"/>
      </right>
      <top/>
      <bottom style="thin">
        <color rgb="FFA5A5A5"/>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s>
  <cellStyleXfs count="4">
    <xf numFmtId="0" fontId="0" fillId="0" borderId="0">
      <alignment vertical="center"/>
    </xf>
    <xf numFmtId="0" fontId="4" fillId="0" borderId="0"/>
    <xf numFmtId="0" fontId="30" fillId="0" borderId="0"/>
    <xf numFmtId="0" fontId="33" fillId="0" borderId="0" applyNumberFormat="0" applyFill="0" applyBorder="0" applyAlignment="0" applyProtection="0">
      <alignment vertical="top"/>
      <protection locked="0"/>
    </xf>
  </cellStyleXfs>
  <cellXfs count="297">
    <xf numFmtId="0" fontId="0" fillId="0" borderId="0" xfId="0">
      <alignment vertical="center"/>
    </xf>
    <xf numFmtId="0" fontId="5"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10" fillId="0" borderId="0" xfId="0" applyFont="1" applyAlignment="1">
      <alignment horizontal="right" vertical="center"/>
    </xf>
    <xf numFmtId="0" fontId="11" fillId="0" borderId="0" xfId="0" applyFont="1" applyAlignment="1">
      <alignment horizontal="left" vertical="center"/>
    </xf>
    <xf numFmtId="0" fontId="12" fillId="0" borderId="0" xfId="0" applyFont="1" applyAlignment="1">
      <alignment horizontal="justify" vertical="center"/>
    </xf>
    <xf numFmtId="0" fontId="13" fillId="0" borderId="0" xfId="0" applyFont="1" applyAlignment="1">
      <alignment horizontal="left"/>
    </xf>
    <xf numFmtId="0" fontId="12" fillId="0" borderId="13" xfId="0" applyFont="1" applyBorder="1" applyAlignment="1">
      <alignment horizontal="center" vertical="center" wrapText="1"/>
    </xf>
    <xf numFmtId="0" fontId="12" fillId="0" borderId="17" xfId="0" applyFont="1" applyBorder="1" applyAlignment="1">
      <alignment horizontal="center" vertical="center" wrapText="1"/>
    </xf>
    <xf numFmtId="0" fontId="7" fillId="0" borderId="11" xfId="0" applyFont="1" applyBorder="1">
      <alignment vertical="center"/>
    </xf>
    <xf numFmtId="0" fontId="7" fillId="0" borderId="11" xfId="0" applyFont="1" applyBorder="1" applyAlignment="1">
      <alignment horizontal="center" vertical="center"/>
    </xf>
    <xf numFmtId="0" fontId="7" fillId="0" borderId="12" xfId="0" applyFont="1" applyBorder="1">
      <alignment vertical="center"/>
    </xf>
    <xf numFmtId="0" fontId="14" fillId="0" borderId="0" xfId="0" applyFont="1" applyAlignment="1">
      <alignment horizontal="left" vertical="center"/>
    </xf>
    <xf numFmtId="0" fontId="12" fillId="0" borderId="0" xfId="0" applyFont="1" applyAlignment="1">
      <alignment horizontal="left" vertical="center"/>
    </xf>
    <xf numFmtId="0" fontId="12" fillId="0" borderId="13" xfId="0" applyFont="1" applyBorder="1" applyAlignment="1">
      <alignment horizontal="center" vertical="center"/>
    </xf>
    <xf numFmtId="0" fontId="12" fillId="0" borderId="30" xfId="0" applyFont="1" applyBorder="1" applyAlignment="1">
      <alignment horizontal="left" vertical="center"/>
    </xf>
    <xf numFmtId="49" fontId="12" fillId="2" borderId="36" xfId="0" applyNumberFormat="1" applyFont="1" applyFill="1" applyBorder="1" applyAlignment="1" applyProtection="1">
      <alignment horizontal="left" vertical="center"/>
      <protection locked="0"/>
    </xf>
    <xf numFmtId="0" fontId="12" fillId="0" borderId="7" xfId="0" applyFont="1" applyBorder="1" applyAlignment="1">
      <alignment horizontal="center" vertical="center"/>
    </xf>
    <xf numFmtId="49" fontId="12" fillId="2" borderId="7" xfId="0" applyNumberFormat="1" applyFont="1" applyFill="1" applyBorder="1" applyProtection="1">
      <alignment vertical="center"/>
      <protection locked="0"/>
    </xf>
    <xf numFmtId="0" fontId="7" fillId="3" borderId="7" xfId="0" applyFont="1" applyFill="1" applyBorder="1">
      <alignment vertical="center"/>
    </xf>
    <xf numFmtId="0" fontId="7" fillId="4" borderId="7" xfId="0" applyFont="1" applyFill="1" applyBorder="1">
      <alignment vertical="center"/>
    </xf>
    <xf numFmtId="0" fontId="7" fillId="4" borderId="7" xfId="0" applyFont="1" applyFill="1" applyBorder="1" applyAlignment="1">
      <alignment horizontal="center" vertical="center"/>
    </xf>
    <xf numFmtId="0" fontId="7" fillId="4" borderId="37" xfId="0" applyFont="1" applyFill="1" applyBorder="1">
      <alignment vertical="center"/>
    </xf>
    <xf numFmtId="0" fontId="5" fillId="0" borderId="0" xfId="0" applyFont="1" applyAlignment="1">
      <alignment horizontal="left" vertical="center"/>
    </xf>
    <xf numFmtId="0" fontId="5" fillId="0" borderId="5" xfId="0" applyFont="1" applyBorder="1" applyAlignment="1">
      <alignment horizontal="center" vertical="center"/>
    </xf>
    <xf numFmtId="3" fontId="12" fillId="0" borderId="7" xfId="0" applyNumberFormat="1" applyFont="1" applyBorder="1" applyAlignment="1">
      <alignment horizontal="right" vertical="center" wrapText="1"/>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7" xfId="0" applyFont="1" applyBorder="1" applyAlignment="1">
      <alignment horizontal="right" vertical="center"/>
    </xf>
    <xf numFmtId="0" fontId="5" fillId="0" borderId="8" xfId="0" applyFont="1" applyBorder="1" applyAlignment="1">
      <alignment horizontal="center" vertical="center" wrapText="1"/>
    </xf>
    <xf numFmtId="0" fontId="5" fillId="0" borderId="40" xfId="0" applyFont="1" applyBorder="1" applyAlignment="1">
      <alignment horizontal="center" vertical="center"/>
    </xf>
    <xf numFmtId="3" fontId="12" fillId="0" borderId="41" xfId="0" applyNumberFormat="1" applyFont="1" applyBorder="1" applyAlignment="1">
      <alignment horizontal="right" vertical="center" wrapText="1"/>
    </xf>
    <xf numFmtId="0" fontId="5" fillId="0" borderId="41" xfId="0" applyFont="1" applyBorder="1" applyAlignment="1">
      <alignment horizontal="center" vertical="center"/>
    </xf>
    <xf numFmtId="0" fontId="5" fillId="0" borderId="41" xfId="0" applyFont="1" applyBorder="1" applyAlignment="1">
      <alignment horizontal="center" vertical="center" wrapText="1"/>
    </xf>
    <xf numFmtId="0" fontId="5" fillId="0" borderId="41" xfId="0" applyFont="1" applyBorder="1" applyAlignment="1">
      <alignment horizontal="right" vertical="center"/>
    </xf>
    <xf numFmtId="0" fontId="5" fillId="0" borderId="43" xfId="0" applyFont="1" applyBorder="1" applyAlignment="1">
      <alignment horizontal="center" vertical="center" wrapText="1"/>
    </xf>
    <xf numFmtId="0" fontId="5" fillId="0" borderId="47" xfId="0" applyFont="1" applyBorder="1" applyAlignment="1">
      <alignment horizontal="center" vertical="center"/>
    </xf>
    <xf numFmtId="3" fontId="12" fillId="0" borderId="48" xfId="0" applyNumberFormat="1" applyFont="1" applyBorder="1" applyAlignment="1">
      <alignment horizontal="right" vertical="center" wrapText="1"/>
    </xf>
    <xf numFmtId="0" fontId="5" fillId="0" borderId="48" xfId="0" applyFont="1" applyBorder="1" applyAlignment="1">
      <alignment horizontal="center" vertical="center"/>
    </xf>
    <xf numFmtId="0" fontId="5" fillId="0" borderId="48" xfId="0" applyFont="1" applyBorder="1" applyAlignment="1">
      <alignment horizontal="center" vertical="center" wrapText="1"/>
    </xf>
    <xf numFmtId="0" fontId="5" fillId="0" borderId="48" xfId="0" applyFont="1" applyBorder="1" applyAlignment="1">
      <alignment horizontal="right" vertical="center"/>
    </xf>
    <xf numFmtId="0" fontId="5" fillId="0" borderId="50" xfId="0" applyFont="1" applyBorder="1" applyAlignment="1">
      <alignment horizontal="center" vertical="center" wrapText="1"/>
    </xf>
    <xf numFmtId="0" fontId="5" fillId="0" borderId="9" xfId="0" applyFont="1" applyBorder="1" applyAlignment="1">
      <alignment horizontal="center" vertical="center"/>
    </xf>
    <xf numFmtId="3" fontId="12" fillId="0" borderId="11" xfId="0" applyNumberFormat="1" applyFont="1" applyBorder="1" applyAlignment="1">
      <alignment horizontal="right"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0" xfId="0" applyFont="1" applyAlignment="1">
      <alignment horizontal="right" vertical="center"/>
    </xf>
    <xf numFmtId="0" fontId="5" fillId="0" borderId="12" xfId="0" applyFont="1" applyBorder="1" applyAlignment="1">
      <alignment horizontal="center" vertical="center" wrapText="1"/>
    </xf>
    <xf numFmtId="0" fontId="5" fillId="0" borderId="45" xfId="0" applyFont="1" applyBorder="1" applyAlignment="1">
      <alignment horizontal="center" vertical="center"/>
    </xf>
    <xf numFmtId="3" fontId="12" fillId="0" borderId="0" xfId="0" applyNumberFormat="1" applyFont="1" applyAlignment="1">
      <alignment horizontal="right"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46" xfId="0" applyFont="1" applyBorder="1" applyAlignment="1">
      <alignment horizontal="center" vertical="center" wrapText="1"/>
    </xf>
    <xf numFmtId="0" fontId="12" fillId="0" borderId="0" xfId="0" applyFont="1" applyAlignment="1">
      <alignment horizontal="center" vertical="center" wrapText="1"/>
    </xf>
    <xf numFmtId="0" fontId="5" fillId="0" borderId="0" xfId="0" applyFont="1" applyAlignment="1">
      <alignment horizontal="justify" vertical="center" wrapText="1"/>
    </xf>
    <xf numFmtId="0" fontId="5" fillId="0" borderId="0" xfId="0" applyFont="1" applyAlignment="1">
      <alignment horizontal="justify" vertical="center"/>
    </xf>
    <xf numFmtId="0" fontId="12" fillId="0" borderId="0" xfId="0" applyFont="1" applyAlignment="1">
      <alignment horizontal="left" vertical="center" wrapText="1"/>
    </xf>
    <xf numFmtId="0" fontId="12" fillId="0" borderId="17" xfId="0" applyFont="1" applyBorder="1" applyAlignment="1">
      <alignment horizontal="right" vertical="center" wrapText="1"/>
    </xf>
    <xf numFmtId="0" fontId="12" fillId="0" borderId="17" xfId="0" applyFont="1" applyBorder="1" applyAlignment="1">
      <alignment horizontal="right" vertical="center"/>
    </xf>
    <xf numFmtId="0" fontId="5" fillId="0" borderId="0" xfId="0" applyFont="1" applyAlignment="1">
      <alignment horizontal="right" vertical="center" wrapText="1"/>
    </xf>
    <xf numFmtId="0" fontId="7" fillId="0" borderId="13" xfId="0" applyFont="1" applyBorder="1" applyAlignment="1">
      <alignment horizontal="left" vertical="center"/>
    </xf>
    <xf numFmtId="0" fontId="12" fillId="0" borderId="54" xfId="0" applyFont="1" applyBorder="1" applyAlignment="1">
      <alignment horizontal="center" vertical="center"/>
    </xf>
    <xf numFmtId="0" fontId="7" fillId="0" borderId="19" xfId="0" applyFont="1" applyBorder="1" applyAlignment="1">
      <alignment horizontal="left" vertical="center"/>
    </xf>
    <xf numFmtId="0" fontId="7" fillId="4" borderId="54" xfId="0" applyFont="1" applyFill="1" applyBorder="1">
      <alignment vertical="center"/>
    </xf>
    <xf numFmtId="0" fontId="7" fillId="4" borderId="54" xfId="0" applyFont="1" applyFill="1" applyBorder="1" applyAlignment="1">
      <alignment horizontal="center" vertical="center"/>
    </xf>
    <xf numFmtId="0" fontId="7" fillId="4" borderId="55" xfId="0" applyFont="1" applyFill="1" applyBorder="1">
      <alignment vertical="center"/>
    </xf>
    <xf numFmtId="0" fontId="7" fillId="2" borderId="15" xfId="0" applyFont="1" applyFill="1" applyBorder="1">
      <alignment vertical="center"/>
    </xf>
    <xf numFmtId="0" fontId="7" fillId="2" borderId="15" xfId="0" applyFont="1" applyFill="1" applyBorder="1" applyAlignment="1">
      <alignment horizontal="left" vertical="center"/>
    </xf>
    <xf numFmtId="0" fontId="22" fillId="2" borderId="16" xfId="0" applyFont="1" applyFill="1" applyBorder="1" applyAlignment="1">
      <alignment horizontal="right" vertical="center"/>
    </xf>
    <xf numFmtId="0" fontId="11" fillId="0" borderId="0" xfId="0" applyFont="1">
      <alignment vertical="center"/>
    </xf>
    <xf numFmtId="0" fontId="23" fillId="5" borderId="57" xfId="0" applyFont="1" applyFill="1" applyBorder="1" applyAlignment="1">
      <alignment horizontal="centerContinuous" vertical="center"/>
    </xf>
    <xf numFmtId="0" fontId="23" fillId="5" borderId="58" xfId="0" applyFont="1" applyFill="1" applyBorder="1" applyAlignment="1">
      <alignment horizontal="centerContinuous" vertical="center"/>
    </xf>
    <xf numFmtId="0" fontId="23" fillId="5" borderId="59" xfId="0" applyFont="1" applyFill="1" applyBorder="1" applyAlignment="1">
      <alignment horizontal="centerContinuous" vertical="center"/>
    </xf>
    <xf numFmtId="0" fontId="23" fillId="5" borderId="60" xfId="0" applyFont="1" applyFill="1" applyBorder="1" applyAlignment="1">
      <alignment horizontal="centerContinuous" vertical="center"/>
    </xf>
    <xf numFmtId="0" fontId="23" fillId="5" borderId="61" xfId="0" applyFont="1" applyFill="1" applyBorder="1" applyAlignment="1">
      <alignment horizontal="centerContinuous" vertical="center"/>
    </xf>
    <xf numFmtId="0" fontId="24" fillId="0" borderId="0" xfId="0" applyFont="1">
      <alignment vertical="center"/>
    </xf>
    <xf numFmtId="0" fontId="23" fillId="5" borderId="62" xfId="0" applyFont="1" applyFill="1" applyBorder="1" applyAlignment="1">
      <alignment horizontal="centerContinuous" vertical="center"/>
    </xf>
    <xf numFmtId="0" fontId="23" fillId="5" borderId="63" xfId="0" applyFont="1" applyFill="1" applyBorder="1" applyAlignment="1">
      <alignment horizontal="centerContinuous" vertical="center"/>
    </xf>
    <xf numFmtId="0" fontId="23" fillId="5" borderId="0" xfId="0" applyFont="1" applyFill="1" applyAlignment="1">
      <alignment horizontal="centerContinuous" vertical="center"/>
    </xf>
    <xf numFmtId="0" fontId="23" fillId="5" borderId="63" xfId="0" applyFont="1" applyFill="1" applyBorder="1">
      <alignment vertical="center"/>
    </xf>
    <xf numFmtId="0" fontId="23" fillId="5" borderId="0" xfId="0" applyFont="1" applyFill="1">
      <alignment vertical="center"/>
    </xf>
    <xf numFmtId="0" fontId="23" fillId="5" borderId="64" xfId="0" applyFont="1" applyFill="1" applyBorder="1">
      <alignment vertical="center"/>
    </xf>
    <xf numFmtId="0" fontId="23" fillId="5" borderId="65" xfId="0" applyFont="1" applyFill="1" applyBorder="1" applyAlignment="1">
      <alignment horizontal="centerContinuous" vertical="center"/>
    </xf>
    <xf numFmtId="0" fontId="23" fillId="5" borderId="65" xfId="0" applyFont="1" applyFill="1" applyBorder="1" applyAlignment="1">
      <alignment horizontal="centerContinuous" vertical="center" wrapText="1"/>
    </xf>
    <xf numFmtId="0" fontId="23" fillId="5" borderId="66" xfId="0" applyFont="1" applyFill="1" applyBorder="1" applyAlignment="1">
      <alignment horizontal="centerContinuous" vertical="center"/>
    </xf>
    <xf numFmtId="0" fontId="24" fillId="6" borderId="67" xfId="0" applyFont="1" applyFill="1" applyBorder="1">
      <alignment vertical="center"/>
    </xf>
    <xf numFmtId="0" fontId="24" fillId="7" borderId="67" xfId="0" applyFont="1" applyFill="1" applyBorder="1">
      <alignment vertical="center"/>
    </xf>
    <xf numFmtId="0" fontId="24" fillId="7" borderId="67" xfId="0" applyFont="1" applyFill="1" applyBorder="1" applyAlignment="1">
      <alignment vertical="center" wrapText="1"/>
    </xf>
    <xf numFmtId="0" fontId="24" fillId="7" borderId="67" xfId="0" applyFont="1" applyFill="1" applyBorder="1" applyAlignment="1">
      <alignment horizontal="center" vertical="center" wrapText="1"/>
    </xf>
    <xf numFmtId="0" fontId="24" fillId="0" borderId="67" xfId="0" applyFont="1" applyBorder="1">
      <alignment vertical="center"/>
    </xf>
    <xf numFmtId="0" fontId="24" fillId="0" borderId="67" xfId="0" applyFont="1" applyBorder="1" applyAlignment="1">
      <alignment vertical="center" wrapText="1"/>
    </xf>
    <xf numFmtId="0" fontId="24" fillId="0" borderId="67" xfId="0" applyFont="1" applyBorder="1" applyAlignment="1">
      <alignment horizontal="center" vertical="center" wrapText="1"/>
    </xf>
    <xf numFmtId="0" fontId="24" fillId="0" borderId="67" xfId="0" applyFont="1" applyBorder="1" applyAlignment="1">
      <alignment horizontal="center" vertical="center"/>
    </xf>
    <xf numFmtId="0" fontId="26" fillId="0" borderId="0" xfId="0" applyFont="1" applyAlignment="1"/>
    <xf numFmtId="0" fontId="27" fillId="0" borderId="0" xfId="0" applyFont="1" applyAlignment="1"/>
    <xf numFmtId="0" fontId="28" fillId="0" borderId="0" xfId="0" applyFont="1">
      <alignment vertical="center"/>
    </xf>
    <xf numFmtId="49" fontId="24" fillId="0" borderId="0" xfId="0" applyNumberFormat="1" applyFont="1">
      <alignment vertical="center"/>
    </xf>
    <xf numFmtId="49" fontId="26" fillId="0" borderId="0" xfId="0" applyNumberFormat="1" applyFont="1">
      <alignment vertical="center"/>
    </xf>
    <xf numFmtId="0" fontId="29" fillId="0" borderId="0" xfId="0" applyFont="1">
      <alignment vertical="center"/>
    </xf>
    <xf numFmtId="0" fontId="27" fillId="0" borderId="0" xfId="2" applyFont="1" applyAlignment="1">
      <alignment vertical="center"/>
    </xf>
    <xf numFmtId="0" fontId="26" fillId="0" borderId="0" xfId="2" applyFont="1"/>
    <xf numFmtId="0" fontId="24" fillId="0" borderId="0" xfId="2" applyFont="1" applyAlignment="1">
      <alignment vertical="center"/>
    </xf>
    <xf numFmtId="49" fontId="24" fillId="0" borderId="0" xfId="2" applyNumberFormat="1" applyFont="1" applyAlignment="1" applyProtection="1">
      <alignment vertical="center"/>
      <protection locked="0"/>
    </xf>
    <xf numFmtId="0" fontId="26" fillId="0" borderId="0" xfId="0" applyFont="1">
      <alignment vertical="center"/>
    </xf>
    <xf numFmtId="49" fontId="26" fillId="0" borderId="0" xfId="0" applyNumberFormat="1" applyFont="1" applyAlignment="1" applyProtection="1">
      <alignment horizontal="center" vertical="center"/>
      <protection locked="0"/>
    </xf>
    <xf numFmtId="0" fontId="31" fillId="0" borderId="0" xfId="0" applyFont="1">
      <alignment vertical="center"/>
    </xf>
    <xf numFmtId="49" fontId="0" fillId="0" borderId="0" xfId="0" applyNumberFormat="1">
      <alignment vertical="center"/>
    </xf>
    <xf numFmtId="49" fontId="0" fillId="0" borderId="0" xfId="0" applyNumberFormat="1" applyAlignment="1">
      <alignment horizontal="center" vertical="center"/>
    </xf>
    <xf numFmtId="49" fontId="26" fillId="0" borderId="0" xfId="0" applyNumberFormat="1" applyFont="1" applyAlignment="1"/>
    <xf numFmtId="177" fontId="24" fillId="7" borderId="67" xfId="0" applyNumberFormat="1" applyFont="1" applyFill="1" applyBorder="1" applyAlignment="1">
      <alignment vertical="center" wrapText="1"/>
    </xf>
    <xf numFmtId="177" fontId="24" fillId="0" borderId="67" xfId="0" applyNumberFormat="1" applyFont="1" applyBorder="1" applyAlignment="1">
      <alignment vertical="center" wrapText="1"/>
    </xf>
    <xf numFmtId="49" fontId="26" fillId="0" borderId="0" xfId="2" applyNumberFormat="1" applyFont="1"/>
    <xf numFmtId="0" fontId="35" fillId="10" borderId="57" xfId="0" applyFont="1" applyFill="1" applyBorder="1">
      <alignment vertical="center"/>
    </xf>
    <xf numFmtId="0" fontId="26" fillId="11" borderId="58" xfId="0" applyFont="1" applyFill="1" applyBorder="1" applyAlignment="1">
      <alignment horizontal="centerContinuous" vertical="center"/>
    </xf>
    <xf numFmtId="0" fontId="26" fillId="11" borderId="60" xfId="0" applyFont="1" applyFill="1" applyBorder="1" applyAlignment="1">
      <alignment horizontal="centerContinuous" vertical="center"/>
    </xf>
    <xf numFmtId="0" fontId="26" fillId="11" borderId="61" xfId="0" applyFont="1" applyFill="1" applyBorder="1" applyAlignment="1">
      <alignment horizontal="centerContinuous" vertical="center"/>
    </xf>
    <xf numFmtId="0" fontId="26" fillId="12" borderId="57" xfId="0" applyFont="1" applyFill="1" applyBorder="1">
      <alignment vertical="center"/>
    </xf>
    <xf numFmtId="0" fontId="26" fillId="13" borderId="58" xfId="0" applyFont="1" applyFill="1" applyBorder="1" applyAlignment="1">
      <alignment horizontal="centerContinuous" vertical="center"/>
    </xf>
    <xf numFmtId="0" fontId="26" fillId="13" borderId="60" xfId="0" applyFont="1" applyFill="1" applyBorder="1" applyAlignment="1">
      <alignment horizontal="centerContinuous" vertical="center"/>
    </xf>
    <xf numFmtId="0" fontId="26" fillId="13" borderId="61" xfId="0" applyFont="1" applyFill="1" applyBorder="1" applyAlignment="1">
      <alignment horizontal="centerContinuous" vertical="center"/>
    </xf>
    <xf numFmtId="0" fontId="26" fillId="14" borderId="57" xfId="0" applyFont="1" applyFill="1" applyBorder="1">
      <alignment vertical="center"/>
    </xf>
    <xf numFmtId="0" fontId="26" fillId="15" borderId="57" xfId="0" applyFont="1" applyFill="1" applyBorder="1">
      <alignment vertical="center"/>
    </xf>
    <xf numFmtId="0" fontId="26" fillId="16" borderId="65" xfId="0" applyFont="1" applyFill="1" applyBorder="1">
      <alignment vertical="center"/>
    </xf>
    <xf numFmtId="0" fontId="36" fillId="17" borderId="65" xfId="0" applyFont="1" applyFill="1" applyBorder="1">
      <alignment vertical="center"/>
    </xf>
    <xf numFmtId="0" fontId="36" fillId="18" borderId="65" xfId="0" applyFont="1" applyFill="1" applyBorder="1">
      <alignment vertical="center"/>
    </xf>
    <xf numFmtId="0" fontId="26" fillId="19" borderId="65" xfId="0" applyFont="1" applyFill="1" applyBorder="1">
      <alignment vertical="center"/>
    </xf>
    <xf numFmtId="0" fontId="26" fillId="20" borderId="65" xfId="0" applyFont="1" applyFill="1" applyBorder="1">
      <alignment vertical="center"/>
    </xf>
    <xf numFmtId="0" fontId="26" fillId="21" borderId="65" xfId="0" applyFont="1" applyFill="1" applyBorder="1">
      <alignment vertical="center"/>
    </xf>
    <xf numFmtId="49" fontId="26" fillId="0" borderId="0" xfId="0" applyNumberFormat="1" applyFont="1" applyProtection="1">
      <alignment vertical="center"/>
      <protection locked="0"/>
    </xf>
    <xf numFmtId="0" fontId="35" fillId="8" borderId="67" xfId="0" applyFont="1" applyFill="1" applyBorder="1">
      <alignment vertical="center"/>
    </xf>
    <xf numFmtId="0" fontId="0" fillId="0" borderId="72" xfId="0" applyBorder="1">
      <alignment vertical="center"/>
    </xf>
    <xf numFmtId="0" fontId="38" fillId="0" borderId="0" xfId="0" applyFont="1">
      <alignment vertical="center"/>
    </xf>
    <xf numFmtId="0" fontId="0" fillId="0" borderId="71" xfId="0" applyBorder="1">
      <alignment vertical="center"/>
    </xf>
    <xf numFmtId="0" fontId="39" fillId="0" borderId="0" xfId="0" applyFont="1">
      <alignment vertical="center"/>
    </xf>
    <xf numFmtId="0" fontId="40" fillId="0" borderId="0" xfId="0" applyFont="1">
      <alignment vertical="center"/>
    </xf>
    <xf numFmtId="49" fontId="24" fillId="9" borderId="0" xfId="0" applyNumberFormat="1" applyFont="1" applyFill="1" applyAlignment="1"/>
    <xf numFmtId="49" fontId="26" fillId="9" borderId="0" xfId="0" applyNumberFormat="1" applyFont="1" applyFill="1" applyAlignment="1"/>
    <xf numFmtId="49" fontId="34" fillId="9" borderId="0" xfId="3" applyNumberFormat="1" applyFont="1" applyFill="1" applyAlignment="1" applyProtection="1"/>
    <xf numFmtId="49" fontId="26" fillId="9" borderId="0" xfId="0" applyNumberFormat="1" applyFont="1" applyFill="1">
      <alignment vertical="center"/>
    </xf>
    <xf numFmtId="0" fontId="24" fillId="0" borderId="73" xfId="0" applyFont="1" applyBorder="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41" fillId="0" borderId="0" xfId="0" applyFont="1">
      <alignment vertical="center"/>
    </xf>
    <xf numFmtId="0" fontId="0" fillId="0" borderId="77" xfId="0" applyBorder="1">
      <alignment vertical="center"/>
    </xf>
    <xf numFmtId="0" fontId="0" fillId="0" borderId="78" xfId="0" applyBorder="1">
      <alignment vertical="center"/>
    </xf>
    <xf numFmtId="0" fontId="24" fillId="0" borderId="75" xfId="0" applyFont="1" applyBorder="1">
      <alignment vertical="center"/>
    </xf>
    <xf numFmtId="0" fontId="0" fillId="23" borderId="0" xfId="0" applyFill="1">
      <alignment vertical="center"/>
    </xf>
    <xf numFmtId="0" fontId="0" fillId="22" borderId="0" xfId="0" applyFill="1">
      <alignment vertical="center"/>
    </xf>
    <xf numFmtId="0" fontId="0" fillId="22" borderId="71" xfId="0" applyFill="1" applyBorder="1">
      <alignment vertical="center"/>
    </xf>
    <xf numFmtId="178" fontId="7" fillId="2" borderId="42" xfId="0" applyNumberFormat="1" applyFont="1" applyFill="1" applyBorder="1" applyProtection="1">
      <alignment vertical="center"/>
      <protection locked="0"/>
    </xf>
    <xf numFmtId="178" fontId="7" fillId="3" borderId="44" xfId="0" applyNumberFormat="1" applyFont="1" applyFill="1" applyBorder="1">
      <alignment vertical="center"/>
    </xf>
    <xf numFmtId="178" fontId="7" fillId="2" borderId="49" xfId="0" applyNumberFormat="1" applyFont="1" applyFill="1" applyBorder="1" applyProtection="1">
      <alignment vertical="center"/>
      <protection locked="0"/>
    </xf>
    <xf numFmtId="178" fontId="7" fillId="2" borderId="51" xfId="0" applyNumberFormat="1" applyFont="1" applyFill="1" applyBorder="1" applyProtection="1">
      <alignment vertical="center"/>
      <protection locked="0"/>
    </xf>
    <xf numFmtId="178" fontId="7" fillId="2" borderId="52" xfId="0" applyNumberFormat="1" applyFont="1" applyFill="1" applyBorder="1" applyProtection="1">
      <alignment vertical="center"/>
      <protection locked="0"/>
    </xf>
    <xf numFmtId="178" fontId="7" fillId="2" borderId="53" xfId="0" applyNumberFormat="1" applyFont="1" applyFill="1" applyBorder="1" applyProtection="1">
      <alignment vertical="center"/>
      <protection locked="0"/>
    </xf>
    <xf numFmtId="0" fontId="12" fillId="0" borderId="32" xfId="0" applyFont="1" applyBorder="1" applyAlignment="1">
      <alignment horizontal="left" vertical="center"/>
    </xf>
    <xf numFmtId="0" fontId="13" fillId="0" borderId="86" xfId="0" applyFont="1" applyBorder="1" applyAlignment="1">
      <alignment horizontal="left" vertical="center"/>
    </xf>
    <xf numFmtId="0" fontId="13" fillId="0" borderId="89" xfId="0" applyFont="1" applyBorder="1" applyAlignment="1">
      <alignment horizontal="left" vertical="center"/>
    </xf>
    <xf numFmtId="0" fontId="13" fillId="0" borderId="90" xfId="0" applyFont="1" applyBorder="1" applyAlignment="1">
      <alignment horizontal="left" vertical="center"/>
    </xf>
    <xf numFmtId="180" fontId="24" fillId="9" borderId="0" xfId="0" applyNumberFormat="1" applyFont="1" applyFill="1" applyAlignment="1"/>
    <xf numFmtId="49" fontId="0" fillId="0" borderId="0" xfId="0" applyNumberFormat="1" applyAlignment="1">
      <alignment vertical="center" wrapText="1"/>
    </xf>
    <xf numFmtId="49" fontId="32" fillId="9" borderId="0" xfId="0" applyNumberFormat="1" applyFont="1" applyFill="1" applyAlignment="1"/>
    <xf numFmtId="49" fontId="23" fillId="5" borderId="63" xfId="0" applyNumberFormat="1" applyFont="1" applyFill="1" applyBorder="1" applyAlignment="1">
      <alignment horizontal="centerContinuous" vertical="center"/>
    </xf>
    <xf numFmtId="49" fontId="23" fillId="5" borderId="64" xfId="0" applyNumberFormat="1" applyFont="1" applyFill="1" applyBorder="1" applyAlignment="1">
      <alignment horizontal="centerContinuous" vertical="center"/>
    </xf>
    <xf numFmtId="49" fontId="23" fillId="5" borderId="0" xfId="0" applyNumberFormat="1" applyFont="1" applyFill="1" applyAlignment="1">
      <alignment horizontal="centerContinuous" vertical="center"/>
    </xf>
    <xf numFmtId="0" fontId="24" fillId="7" borderId="93" xfId="0" applyFont="1" applyFill="1" applyBorder="1" applyAlignment="1">
      <alignment horizontal="center" vertical="center"/>
    </xf>
    <xf numFmtId="0" fontId="24" fillId="7" borderId="94" xfId="0" applyFont="1" applyFill="1" applyBorder="1" applyAlignment="1">
      <alignment horizontal="center" vertical="center"/>
    </xf>
    <xf numFmtId="0" fontId="24" fillId="7" borderId="95" xfId="0" applyFont="1" applyFill="1" applyBorder="1" applyAlignment="1">
      <alignment horizontal="center" vertical="center"/>
    </xf>
    <xf numFmtId="0" fontId="24" fillId="0" borderId="93" xfId="0" applyFont="1" applyBorder="1" applyAlignment="1">
      <alignment horizontal="center" vertical="center"/>
    </xf>
    <xf numFmtId="0" fontId="24" fillId="0" borderId="94" xfId="0" applyFont="1" applyBorder="1" applyAlignment="1">
      <alignment horizontal="center" vertical="center"/>
    </xf>
    <xf numFmtId="0" fontId="24" fillId="0" borderId="95" xfId="0" applyFont="1" applyBorder="1" applyAlignment="1">
      <alignment horizontal="center" vertical="center"/>
    </xf>
    <xf numFmtId="0" fontId="23" fillId="5" borderId="96" xfId="0" applyFont="1" applyFill="1" applyBorder="1" applyAlignment="1">
      <alignment horizontal="centerContinuous" vertical="center"/>
    </xf>
    <xf numFmtId="0" fontId="23" fillId="5" borderId="97" xfId="0" applyFont="1" applyFill="1" applyBorder="1" applyAlignment="1">
      <alignment horizontal="centerContinuous" vertical="center"/>
    </xf>
    <xf numFmtId="0" fontId="23" fillId="5" borderId="98" xfId="0" applyFont="1" applyFill="1" applyBorder="1" applyAlignment="1">
      <alignment horizontal="centerContinuous" vertical="center"/>
    </xf>
    <xf numFmtId="178" fontId="7" fillId="3" borderId="99" xfId="0" applyNumberFormat="1" applyFont="1" applyFill="1" applyBorder="1">
      <alignment vertical="center"/>
    </xf>
    <xf numFmtId="178" fontId="7" fillId="3" borderId="100" xfId="0" applyNumberFormat="1" applyFont="1" applyFill="1" applyBorder="1">
      <alignment vertical="center"/>
    </xf>
    <xf numFmtId="178" fontId="7" fillId="3" borderId="101" xfId="0" applyNumberFormat="1" applyFont="1" applyFill="1" applyBorder="1">
      <alignment vertical="center"/>
    </xf>
    <xf numFmtId="178" fontId="7" fillId="2" borderId="102" xfId="0" applyNumberFormat="1" applyFont="1" applyFill="1" applyBorder="1" applyProtection="1">
      <alignment vertical="center"/>
      <protection locked="0"/>
    </xf>
    <xf numFmtId="49" fontId="26" fillId="9" borderId="0" xfId="0" applyNumberFormat="1" applyFont="1" applyFill="1" applyAlignment="1">
      <alignment vertical="center" wrapText="1"/>
    </xf>
    <xf numFmtId="49" fontId="34" fillId="0" borderId="0" xfId="3" applyNumberFormat="1" applyFont="1" applyAlignment="1">
      <alignment horizontal="center" vertical="center"/>
      <protection locked="0"/>
    </xf>
    <xf numFmtId="179" fontId="32" fillId="9" borderId="0" xfId="0" quotePrefix="1" applyNumberFormat="1" applyFont="1" applyFill="1" applyAlignment="1"/>
    <xf numFmtId="0" fontId="37" fillId="17" borderId="65" xfId="0" applyFont="1" applyFill="1" applyBorder="1" applyAlignment="1">
      <alignment vertical="center" shrinkToFit="1"/>
    </xf>
    <xf numFmtId="0" fontId="26" fillId="19" borderId="65" xfId="0" applyFont="1" applyFill="1" applyBorder="1" applyAlignment="1">
      <alignment vertical="center" shrinkToFit="1"/>
    </xf>
    <xf numFmtId="0" fontId="26" fillId="9" borderId="0" xfId="0" applyFont="1" applyFill="1">
      <alignment vertical="center"/>
    </xf>
    <xf numFmtId="0" fontId="31" fillId="0" borderId="68" xfId="0" applyFont="1" applyBorder="1" applyAlignment="1">
      <alignment horizontal="center" vertical="center"/>
    </xf>
    <xf numFmtId="0" fontId="31" fillId="0" borderId="70" xfId="0" applyFont="1" applyBorder="1" applyAlignment="1">
      <alignment horizontal="center" vertical="center"/>
    </xf>
    <xf numFmtId="0" fontId="31" fillId="0" borderId="69" xfId="0" applyFont="1" applyBorder="1" applyAlignment="1">
      <alignment horizontal="center" vertical="center"/>
    </xf>
    <xf numFmtId="0" fontId="12" fillId="0" borderId="82" xfId="0" applyFont="1" applyBorder="1" applyAlignment="1">
      <alignment horizontal="center" vertical="center"/>
    </xf>
    <xf numFmtId="0" fontId="12" fillId="0" borderId="35" xfId="0" applyFont="1" applyBorder="1" applyAlignment="1">
      <alignment horizontal="center" vertical="center"/>
    </xf>
    <xf numFmtId="0" fontId="12" fillId="0" borderId="85" xfId="0" applyFont="1" applyBorder="1" applyAlignment="1">
      <alignment horizontal="center" vertical="center" wrapText="1"/>
    </xf>
    <xf numFmtId="0" fontId="12" fillId="0" borderId="87" xfId="0" applyFont="1" applyBorder="1" applyAlignment="1">
      <alignment horizontal="center" vertical="center"/>
    </xf>
    <xf numFmtId="0" fontId="12" fillId="0" borderId="88" xfId="0" applyFont="1" applyBorder="1" applyAlignment="1">
      <alignment horizontal="center" vertical="center"/>
    </xf>
    <xf numFmtId="49" fontId="5" fillId="2" borderId="79" xfId="0" applyNumberFormat="1" applyFont="1" applyFill="1" applyBorder="1" applyAlignment="1" applyProtection="1">
      <alignment vertical="center" wrapText="1"/>
      <protection locked="0"/>
    </xf>
    <xf numFmtId="49" fontId="5" fillId="2" borderId="80" xfId="0" applyNumberFormat="1" applyFont="1" applyFill="1" applyBorder="1" applyAlignment="1" applyProtection="1">
      <alignment vertical="center" wrapText="1"/>
      <protection locked="0"/>
    </xf>
    <xf numFmtId="49" fontId="5" fillId="2" borderId="81" xfId="0" applyNumberFormat="1" applyFont="1" applyFill="1" applyBorder="1" applyAlignment="1" applyProtection="1">
      <alignment vertical="center" wrapText="1"/>
      <protection locked="0"/>
    </xf>
    <xf numFmtId="49" fontId="5" fillId="2" borderId="91" xfId="0" applyNumberFormat="1" applyFont="1" applyFill="1" applyBorder="1" applyAlignment="1" applyProtection="1">
      <alignment vertical="center" wrapText="1"/>
      <protection locked="0"/>
    </xf>
    <xf numFmtId="49" fontId="5" fillId="2" borderId="92" xfId="0" applyNumberFormat="1" applyFont="1" applyFill="1" applyBorder="1" applyAlignment="1" applyProtection="1">
      <alignment vertical="center" wrapText="1"/>
      <protection locked="0"/>
    </xf>
    <xf numFmtId="49" fontId="5" fillId="2" borderId="84" xfId="0" applyNumberFormat="1" applyFont="1" applyFill="1" applyBorder="1" applyAlignment="1" applyProtection="1">
      <alignment vertical="center" wrapText="1"/>
      <protection locked="0"/>
    </xf>
    <xf numFmtId="0" fontId="12" fillId="2" borderId="14" xfId="0" applyFont="1" applyFill="1" applyBorder="1" applyAlignment="1" applyProtection="1">
      <alignment horizontal="left" vertical="center"/>
      <protection locked="0"/>
    </xf>
    <xf numFmtId="0" fontId="12" fillId="2" borderId="15" xfId="0" applyFont="1" applyFill="1" applyBorder="1" applyProtection="1">
      <alignment vertical="center"/>
      <protection locked="0"/>
    </xf>
    <xf numFmtId="0" fontId="14" fillId="0" borderId="0" xfId="0" applyFont="1" applyAlignment="1">
      <alignment horizontal="justify" vertical="center" wrapText="1"/>
    </xf>
    <xf numFmtId="176" fontId="12" fillId="2" borderId="14" xfId="0" applyNumberFormat="1" applyFont="1" applyFill="1" applyBorder="1" applyAlignment="1" applyProtection="1">
      <alignment horizontal="left" vertical="center"/>
      <protection locked="0"/>
    </xf>
    <xf numFmtId="176" fontId="16" fillId="2" borderId="15" xfId="0" applyNumberFormat="1" applyFont="1" applyFill="1" applyBorder="1" applyProtection="1">
      <alignment vertical="center"/>
      <protection locked="0"/>
    </xf>
    <xf numFmtId="176" fontId="16" fillId="2" borderId="16" xfId="0" applyNumberFormat="1" applyFont="1" applyFill="1" applyBorder="1" applyProtection="1">
      <alignment vertical="center"/>
      <protection locked="0"/>
    </xf>
    <xf numFmtId="0" fontId="11" fillId="0" borderId="17" xfId="0" applyFont="1" applyBorder="1" applyAlignment="1">
      <alignment horizontal="center" vertical="center"/>
    </xf>
    <xf numFmtId="0" fontId="7" fillId="0" borderId="6" xfId="0" applyFont="1" applyBorder="1" applyAlignment="1">
      <alignment horizontal="left" vertical="center" wrapText="1"/>
    </xf>
    <xf numFmtId="0" fontId="7" fillId="0" borderId="32" xfId="0" applyFont="1" applyBorder="1" applyAlignment="1">
      <alignment horizontal="left" vertical="center" wrapText="1"/>
    </xf>
    <xf numFmtId="0" fontId="7" fillId="0" borderId="56" xfId="0" applyFont="1" applyBorder="1" applyAlignment="1">
      <alignment horizontal="left"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38" xfId="0" applyFont="1" applyBorder="1" applyAlignment="1">
      <alignment horizontal="left" vertical="center" wrapText="1"/>
    </xf>
    <xf numFmtId="0" fontId="12" fillId="0" borderId="0" xfId="0" applyFont="1" applyAlignment="1">
      <alignment horizontal="left" vertical="center" wrapText="1"/>
    </xf>
    <xf numFmtId="0" fontId="12" fillId="0" borderId="46" xfId="0" applyFont="1" applyBorder="1" applyAlignment="1">
      <alignment horizontal="lef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32" xfId="0" applyFont="1" applyBorder="1" applyAlignment="1">
      <alignment horizontal="center" vertical="center"/>
    </xf>
    <xf numFmtId="0" fontId="7" fillId="0" borderId="30" xfId="0" applyFont="1" applyBorder="1" applyAlignment="1">
      <alignment horizontal="center" vertical="center"/>
    </xf>
    <xf numFmtId="0" fontId="11" fillId="0" borderId="13" xfId="0" applyFont="1" applyBorder="1" applyAlignment="1">
      <alignment horizontal="center" vertical="center"/>
    </xf>
    <xf numFmtId="0" fontId="11" fillId="0" borderId="32" xfId="0" applyFont="1" applyBorder="1" applyAlignment="1">
      <alignment horizontal="center" vertical="center"/>
    </xf>
    <xf numFmtId="0" fontId="11" fillId="0" borderId="30" xfId="0" applyFont="1" applyBorder="1" applyAlignment="1">
      <alignment horizontal="center" vertical="center"/>
    </xf>
    <xf numFmtId="0" fontId="7" fillId="0" borderId="13" xfId="0" applyFont="1" applyBorder="1">
      <alignment vertical="center"/>
    </xf>
    <xf numFmtId="0" fontId="7" fillId="0" borderId="56" xfId="0" applyFont="1" applyBorder="1">
      <alignment vertical="center"/>
    </xf>
    <xf numFmtId="0" fontId="21" fillId="0" borderId="0" xfId="0" applyFont="1" applyAlignment="1">
      <alignment horizontal="center" vertical="center" wrapText="1"/>
    </xf>
    <xf numFmtId="0" fontId="21" fillId="0" borderId="46" xfId="0" applyFont="1" applyBorder="1" applyAlignment="1">
      <alignment horizontal="center" vertical="center" wrapText="1"/>
    </xf>
    <xf numFmtId="0" fontId="12"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1" xfId="0" applyFont="1" applyBorder="1" applyAlignment="1">
      <alignment horizontal="center" vertical="center" wrapText="1"/>
    </xf>
    <xf numFmtId="0" fontId="4" fillId="0" borderId="38" xfId="0" applyFont="1" applyBorder="1" applyAlignment="1">
      <alignment horizontal="center" vertical="center" wrapText="1"/>
    </xf>
    <xf numFmtId="0" fontId="12"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46" xfId="0" applyFont="1" applyBorder="1" applyAlignment="1">
      <alignment horizontal="center" vertical="center" wrapText="1"/>
    </xf>
    <xf numFmtId="0" fontId="5" fillId="0" borderId="48" xfId="0" applyFont="1" applyBorder="1" applyAlignment="1">
      <alignment horizontal="center" vertical="center" wrapText="1"/>
    </xf>
    <xf numFmtId="0" fontId="12" fillId="2" borderId="31" xfId="0" applyFont="1" applyFill="1" applyBorder="1" applyAlignment="1" applyProtection="1">
      <alignment horizontal="left" vertical="center"/>
      <protection locked="0"/>
    </xf>
    <xf numFmtId="0" fontId="16" fillId="2" borderId="32" xfId="0" applyFont="1" applyFill="1" applyBorder="1" applyProtection="1">
      <alignment vertical="center"/>
      <protection locked="0"/>
    </xf>
    <xf numFmtId="0" fontId="16" fillId="2" borderId="30" xfId="0" applyFont="1" applyFill="1" applyBorder="1" applyProtection="1">
      <alignment vertical="center"/>
      <protection locked="0"/>
    </xf>
    <xf numFmtId="0" fontId="12" fillId="0" borderId="6" xfId="0" applyFont="1" applyBorder="1" applyAlignment="1">
      <alignment horizontal="center" vertical="center"/>
    </xf>
    <xf numFmtId="0" fontId="12" fillId="0" borderId="10" xfId="0" applyFont="1" applyBorder="1" applyAlignment="1">
      <alignment horizontal="center" vertical="center"/>
    </xf>
    <xf numFmtId="49" fontId="12" fillId="2" borderId="33" xfId="0" applyNumberFormat="1" applyFont="1" applyFill="1" applyBorder="1" applyAlignment="1" applyProtection="1">
      <alignment horizontal="left" vertical="center"/>
      <protection locked="0"/>
    </xf>
    <xf numFmtId="49" fontId="12" fillId="2" borderId="34" xfId="0" applyNumberFormat="1" applyFont="1" applyFill="1" applyBorder="1" applyProtection="1">
      <alignment vertical="center"/>
      <protection locked="0"/>
    </xf>
    <xf numFmtId="49" fontId="12" fillId="2" borderId="35" xfId="0" applyNumberFormat="1" applyFont="1" applyFill="1" applyBorder="1" applyProtection="1">
      <alignment vertical="center"/>
      <protection locked="0"/>
    </xf>
    <xf numFmtId="49" fontId="11" fillId="2" borderId="25" xfId="0" applyNumberFormat="1" applyFont="1" applyFill="1" applyBorder="1" applyAlignment="1" applyProtection="1">
      <alignment horizontal="left" vertical="center"/>
      <protection locked="0"/>
    </xf>
    <xf numFmtId="49" fontId="19" fillId="2" borderId="26" xfId="0" applyNumberFormat="1" applyFont="1" applyFill="1" applyBorder="1" applyProtection="1">
      <alignment vertical="center"/>
      <protection locked="0"/>
    </xf>
    <xf numFmtId="49" fontId="19" fillId="2" borderId="29" xfId="0" applyNumberFormat="1" applyFont="1" applyFill="1" applyBorder="1" applyProtection="1">
      <alignment vertical="center"/>
      <protection locked="0"/>
    </xf>
    <xf numFmtId="0" fontId="12" fillId="0" borderId="38" xfId="0" applyFont="1" applyBorder="1" applyAlignment="1">
      <alignment horizontal="center" vertical="center"/>
    </xf>
    <xf numFmtId="0" fontId="17" fillId="0" borderId="82"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29" xfId="0" applyFont="1" applyBorder="1" applyAlignment="1">
      <alignment horizontal="center" vertical="center" wrapText="1"/>
    </xf>
    <xf numFmtId="0" fontId="12" fillId="2" borderId="15" xfId="0" applyFont="1" applyFill="1" applyBorder="1" applyAlignment="1" applyProtection="1">
      <alignment horizontal="left" vertical="center"/>
      <protection locked="0"/>
    </xf>
    <xf numFmtId="0" fontId="4" fillId="2" borderId="15" xfId="0" applyFont="1" applyFill="1" applyBorder="1" applyProtection="1">
      <alignment vertical="center"/>
      <protection locked="0"/>
    </xf>
    <xf numFmtId="0" fontId="4" fillId="2" borderId="16" xfId="0" applyFont="1" applyFill="1" applyBorder="1" applyProtection="1">
      <alignment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0" borderId="0" xfId="0" applyFont="1" applyAlignment="1">
      <alignment horizontal="center" vertical="center" shrinkToFit="1"/>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81" fontId="9" fillId="0" borderId="6" xfId="0" applyNumberFormat="1" applyFont="1" applyBorder="1" applyAlignment="1">
      <alignment horizontal="center" vertical="center"/>
    </xf>
    <xf numFmtId="181" fontId="9" fillId="0" borderId="7" xfId="0" applyNumberFormat="1" applyFont="1" applyBorder="1" applyAlignment="1">
      <alignment horizontal="center" vertical="center"/>
    </xf>
    <xf numFmtId="181" fontId="9" fillId="0" borderId="8" xfId="0" applyNumberFormat="1" applyFont="1" applyBorder="1" applyAlignment="1">
      <alignment horizontal="center" vertical="center"/>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5" fillId="2" borderId="20" xfId="0" applyFont="1" applyFill="1" applyBorder="1" applyAlignment="1" applyProtection="1">
      <alignment horizontal="left" vertical="center"/>
      <protection locked="0"/>
    </xf>
    <xf numFmtId="0" fontId="15" fillId="2" borderId="21" xfId="0" applyFont="1" applyFill="1" applyBorder="1" applyProtection="1">
      <alignment vertical="center"/>
      <protection locked="0"/>
    </xf>
    <xf numFmtId="0" fontId="15" fillId="2" borderId="22" xfId="0" applyFont="1" applyFill="1" applyBorder="1" applyProtection="1">
      <alignment vertical="center"/>
      <protection locked="0"/>
    </xf>
    <xf numFmtId="0" fontId="5" fillId="2" borderId="23" xfId="0" applyFont="1" applyFill="1" applyBorder="1" applyAlignment="1" applyProtection="1">
      <alignment horizontal="left" vertical="center"/>
      <protection locked="0"/>
    </xf>
    <xf numFmtId="0" fontId="15" fillId="2" borderId="21" xfId="0" applyFont="1" applyFill="1" applyBorder="1" applyAlignment="1" applyProtection="1">
      <alignment horizontal="left" vertical="center"/>
      <protection locked="0"/>
    </xf>
    <xf numFmtId="0" fontId="15" fillId="2" borderId="24" xfId="0" applyFont="1" applyFill="1" applyBorder="1" applyAlignment="1" applyProtection="1">
      <alignment horizontal="left" vertical="center"/>
      <protection locked="0"/>
    </xf>
    <xf numFmtId="0" fontId="12" fillId="2" borderId="25" xfId="0" applyFont="1" applyFill="1" applyBorder="1" applyAlignment="1" applyProtection="1">
      <alignment horizontal="justify" vertical="center"/>
      <protection locked="0"/>
    </xf>
    <xf numFmtId="0" fontId="16" fillId="2" borderId="26" xfId="0" applyFont="1" applyFill="1" applyBorder="1" applyProtection="1">
      <alignment vertical="center"/>
      <protection locked="0"/>
    </xf>
    <xf numFmtId="0" fontId="16" fillId="2" borderId="27" xfId="0" applyFont="1" applyFill="1" applyBorder="1" applyProtection="1">
      <alignment vertical="center"/>
      <protection locked="0"/>
    </xf>
    <xf numFmtId="0" fontId="12" fillId="2" borderId="28" xfId="0" applyFont="1" applyFill="1" applyBorder="1" applyAlignment="1" applyProtection="1">
      <alignment horizontal="left" vertical="center"/>
      <protection locked="0"/>
    </xf>
    <xf numFmtId="0" fontId="16" fillId="2" borderId="29" xfId="0" applyFont="1" applyFill="1" applyBorder="1" applyProtection="1">
      <alignment vertical="center"/>
      <protection locked="0"/>
    </xf>
    <xf numFmtId="0" fontId="5" fillId="0" borderId="82" xfId="0" applyFont="1" applyBorder="1" applyAlignment="1">
      <alignment horizontal="center" vertical="center"/>
    </xf>
    <xf numFmtId="0" fontId="5" fillId="0" borderId="35" xfId="0" applyFont="1" applyBorder="1" applyAlignment="1">
      <alignment horizontal="center" vertical="center"/>
    </xf>
    <xf numFmtId="0" fontId="12" fillId="0" borderId="83" xfId="0" applyFont="1" applyBorder="1" applyAlignment="1">
      <alignment horizontal="center" vertical="center"/>
    </xf>
    <xf numFmtId="0" fontId="12" fillId="0" borderId="29" xfId="0" applyFont="1" applyBorder="1" applyAlignment="1">
      <alignment horizontal="center" vertical="center"/>
    </xf>
  </cellXfs>
  <cellStyles count="4">
    <cellStyle name="ハイパーリンク" xfId="3" builtinId="8"/>
    <cellStyle name="標準" xfId="0" builtinId="0"/>
    <cellStyle name="標準 2" xfId="1" xr:uid="{00000000-0005-0000-0000-000002000000}"/>
    <cellStyle name="標準 3" xfId="2" xr:uid="{00000000-0005-0000-0000-000003000000}"/>
  </cellStyles>
  <dxfs count="67">
    <dxf>
      <font>
        <strike val="0"/>
        <outline val="0"/>
        <shadow val="0"/>
        <u val="none"/>
        <vertAlign val="baseline"/>
        <sz val="9"/>
        <color theme="1"/>
        <name val="メイリオ"/>
        <scheme val="none"/>
      </font>
      <numFmt numFmtId="30" formatCode="@"/>
    </dxf>
    <dxf>
      <font>
        <strike val="0"/>
        <outline val="0"/>
        <shadow val="0"/>
        <u val="none"/>
        <vertAlign val="baseline"/>
        <sz val="9"/>
        <color theme="1"/>
        <name val="メイリオ"/>
        <scheme val="none"/>
      </font>
      <numFmt numFmtId="30" formatCode="@"/>
    </dxf>
    <dxf>
      <font>
        <strike val="0"/>
        <outline val="0"/>
        <shadow val="0"/>
        <u val="none"/>
        <vertAlign val="baseline"/>
        <sz val="9"/>
        <color theme="1"/>
        <name val="メイリオ"/>
        <scheme val="none"/>
      </font>
      <numFmt numFmtId="30" formatCode="@"/>
    </dxf>
    <dxf>
      <font>
        <strike val="0"/>
        <outline val="0"/>
        <shadow val="0"/>
        <u val="none"/>
        <vertAlign val="baseline"/>
        <sz val="9"/>
        <color theme="1"/>
        <name val="メイリオ"/>
        <scheme val="none"/>
      </font>
      <numFmt numFmtId="30" formatCode="@"/>
    </dxf>
    <dxf>
      <font>
        <strike val="0"/>
        <outline val="0"/>
        <shadow val="0"/>
        <u val="none"/>
        <vertAlign val="baseline"/>
        <sz val="9"/>
        <color theme="1"/>
        <name val="メイリオ"/>
        <scheme val="none"/>
      </font>
      <numFmt numFmtId="30" formatCode="@"/>
    </dxf>
    <dxf>
      <font>
        <strike val="0"/>
        <outline val="0"/>
        <shadow val="0"/>
        <u val="none"/>
        <vertAlign val="baseline"/>
        <sz val="9"/>
        <color theme="1"/>
        <name val="メイリオ"/>
        <scheme val="none"/>
      </font>
    </dxf>
    <dxf>
      <numFmt numFmtId="30" formatCode="@"/>
      <alignment horizontal="general" vertical="center" textRotation="0" wrapText="1" indent="0" justifyLastLine="0" shrinkToFit="0" readingOrder="0"/>
    </dxf>
    <dxf>
      <numFmt numFmtId="30" formatCode="@"/>
      <alignment horizontal="center" vertical="center" textRotation="0" wrapText="0" indent="0" justifyLastLine="0" shrinkToFit="0" readingOrder="0"/>
    </dxf>
    <dxf>
      <numFmt numFmtId="30" formatCode="@"/>
    </dxf>
    <dxf>
      <numFmt numFmtId="30" formatCode="@"/>
    </dxf>
    <dxf>
      <numFmt numFmtId="30" formatCode="@"/>
      <alignment horizontal="center" vertical="center" textRotation="0" wrapText="0" indent="0" justifyLastLine="0" shrinkToFit="0" readingOrder="0"/>
    </dxf>
    <dxf>
      <numFmt numFmtId="30" formatCode="@"/>
      <alignment horizontal="center" vertical="center" textRotation="0" wrapText="0" indent="0" justifyLastLine="0" shrinkToFit="0" readingOrder="0"/>
    </dxf>
    <dxf>
      <numFmt numFmtId="30" formatCode="@"/>
      <alignment horizontal="center" vertical="center" textRotation="0" wrapText="0" indent="0" justifyLastLine="0" shrinkToFit="0" readingOrder="0"/>
    </dxf>
    <dxf>
      <numFmt numFmtId="30" formatCode="@"/>
      <alignment horizontal="center" vertical="center" textRotation="0" wrapText="0" indent="0" justifyLastLine="0" shrinkToFit="0" readingOrder="0"/>
    </dxf>
    <dxf>
      <numFmt numFmtId="30" formatCode="@"/>
      <alignment horizontal="center" vertical="center" textRotation="0" wrapText="0" indent="0" justifyLastLine="0" shrinkToFit="0" readingOrder="0"/>
    </dxf>
    <dxf>
      <numFmt numFmtId="30" formatCode="@"/>
      <alignment horizontal="center" vertical="center" textRotation="0" wrapText="0" indent="0" justifyLastLine="0" shrinkToFit="0" readingOrder="0"/>
    </dxf>
    <dxf>
      <numFmt numFmtId="30" formatCode="@"/>
      <alignment horizontal="center" vertical="center" textRotation="0" wrapText="0" indent="0" justifyLastLine="0" shrinkToFit="0" readingOrder="0"/>
    </dxf>
    <dxf>
      <numFmt numFmtId="30" formatCode="@"/>
    </dxf>
    <dxf>
      <numFmt numFmtId="30" formatCode="@"/>
    </dxf>
    <dxf>
      <font>
        <b val="0"/>
        <i val="0"/>
        <strike val="0"/>
        <condense val="0"/>
        <extend val="0"/>
        <outline val="0"/>
        <shadow val="0"/>
        <u val="none"/>
        <vertAlign val="baseline"/>
        <sz val="9"/>
        <color theme="1"/>
        <name val="メイリオ"/>
        <scheme val="none"/>
      </font>
      <numFmt numFmtId="30" formatCode="@"/>
      <alignment horizontal="general" vertical="center" textRotation="0" wrapText="0" indent="0" justifyLastLine="0" shrinkToFit="0" readingOrder="0"/>
    </dxf>
    <dxf>
      <font>
        <b val="0"/>
        <i val="0"/>
        <strike val="0"/>
        <condense val="0"/>
        <extend val="0"/>
        <outline val="0"/>
        <shadow val="0"/>
        <u val="none"/>
        <vertAlign val="baseline"/>
        <sz val="9"/>
        <color theme="1"/>
        <name val="メイリオ"/>
        <scheme val="none"/>
      </font>
      <numFmt numFmtId="30" formatCode="@"/>
      <alignment horizontal="general" vertical="center" textRotation="0" wrapText="0" indent="0" justifyLastLine="0" shrinkToFit="0" readingOrder="0"/>
    </dxf>
    <dxf>
      <font>
        <b val="0"/>
        <i val="0"/>
        <strike val="0"/>
        <condense val="0"/>
        <extend val="0"/>
        <outline val="0"/>
        <shadow val="0"/>
        <u val="none"/>
        <vertAlign val="baseline"/>
        <sz val="9"/>
        <color theme="1"/>
        <name val="メイリオ"/>
        <scheme val="none"/>
      </font>
      <numFmt numFmtId="30" formatCode="@"/>
      <alignment horizontal="general" vertical="center" textRotation="0" wrapText="0" indent="0" justifyLastLine="0" shrinkToFit="0" readingOrder="0"/>
    </dxf>
    <dxf>
      <font>
        <b val="0"/>
        <i val="0"/>
        <strike val="0"/>
        <condense val="0"/>
        <extend val="0"/>
        <outline val="0"/>
        <shadow val="0"/>
        <u val="none"/>
        <vertAlign val="baseline"/>
        <sz val="9"/>
        <color theme="1"/>
        <name val="メイリオ"/>
        <scheme val="none"/>
      </font>
      <numFmt numFmtId="30" formatCode="@"/>
      <alignment horizontal="general" vertical="center" textRotation="0" wrapText="0" indent="0" justifyLastLine="0" shrinkToFit="0" readingOrder="0"/>
    </dxf>
    <dxf>
      <font>
        <b val="0"/>
        <i val="0"/>
        <strike val="0"/>
        <condense val="0"/>
        <extend val="0"/>
        <outline val="0"/>
        <shadow val="0"/>
        <u val="none"/>
        <vertAlign val="baseline"/>
        <sz val="9"/>
        <color theme="1"/>
        <name val="メイリオ"/>
        <scheme val="none"/>
      </font>
      <alignment horizontal="general" vertical="center" textRotation="0" wrapText="0" indent="0" justifyLastLine="0" shrinkToFit="0" readingOrder="0"/>
    </dxf>
    <dxf>
      <font>
        <b val="0"/>
        <i val="0"/>
        <strike val="0"/>
        <condense val="0"/>
        <extend val="0"/>
        <outline val="0"/>
        <shadow val="0"/>
        <u val="none"/>
        <vertAlign val="baseline"/>
        <sz val="9"/>
        <color theme="1"/>
        <name val="メイリオ"/>
        <scheme val="none"/>
      </font>
      <numFmt numFmtId="30" formatCode="@"/>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theme="1"/>
        <name val="メイリオ"/>
        <scheme val="none"/>
      </font>
      <numFmt numFmtId="30" formatCode="@"/>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theme="1"/>
        <name val="メイリオ"/>
        <scheme val="none"/>
      </font>
      <numFmt numFmtId="30" formatCode="@"/>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theme="1"/>
        <name val="メイリオ"/>
        <scheme val="none"/>
      </font>
      <numFmt numFmtId="30" formatCode="@"/>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rgb="FF000000"/>
        <name val="メイリオ"/>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theme="1"/>
        <name val="メイリオ"/>
        <scheme val="none"/>
      </font>
      <alignment horizontal="general" vertical="center" textRotation="0" wrapText="0" indent="0" justifyLastLine="0" shrinkToFit="0" readingOrder="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9"/>
        <color theme="1"/>
        <name val="メイリオ"/>
        <scheme val="none"/>
      </font>
      <numFmt numFmtId="0" formatCode="General"/>
      <fill>
        <patternFill patternType="solid">
          <fgColor indexed="64"/>
          <bgColor rgb="FFEDEDED"/>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180" formatCode="[&lt;=999]000;[&lt;=9999]000\-00;000\-0000"/>
      <fill>
        <patternFill patternType="solid">
          <fgColor indexed="64"/>
          <bgColor rgb="FFEDEDED"/>
        </patternFill>
      </fill>
      <alignment horizontal="general" vertical="bottom" textRotation="0" wrapText="0" indent="0" justifyLastLine="0" shrinkToFit="0" readingOrder="0"/>
      <protection locked="1" hidden="0"/>
    </dxf>
    <dxf>
      <font>
        <b val="0"/>
        <i val="0"/>
        <strike val="0"/>
        <condense val="0"/>
        <extend val="0"/>
        <outline val="0"/>
        <shadow val="0"/>
        <u/>
        <vertAlign val="baseline"/>
        <sz val="9"/>
        <color indexed="12"/>
        <name val="メイリオ"/>
        <scheme val="none"/>
      </font>
      <numFmt numFmtId="30" formatCode="@"/>
      <fill>
        <patternFill patternType="solid">
          <fgColor indexed="64"/>
          <bgColor rgb="FFEDEDE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auto="1"/>
        <name val="メイリオ"/>
        <scheme val="none"/>
      </font>
      <numFmt numFmtId="30" formatCode="@"/>
      <fill>
        <patternFill patternType="solid">
          <fgColor indexed="64"/>
          <bgColor rgb="FFEDEDE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auto="1"/>
        <name val="メイリオ"/>
        <scheme val="none"/>
      </font>
      <numFmt numFmtId="179" formatCode="yyyy/mm/dd"/>
      <fill>
        <patternFill patternType="solid">
          <fgColor indexed="64"/>
          <bgColor rgb="FFEDEDE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solid">
          <fgColor indexed="64"/>
          <bgColor rgb="FFEDEDE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theme="1"/>
        <name val="メイリオ"/>
        <scheme val="none"/>
      </font>
      <numFmt numFmtId="30" formatCode="@"/>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theme="1"/>
        <name val="メイリオ"/>
        <scheme val="none"/>
      </font>
      <numFmt numFmtId="30" formatCode="@"/>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メイリオ"/>
        <scheme val="none"/>
      </font>
      <numFmt numFmtId="30" formatCode="@"/>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メイリオ"/>
        <scheme val="none"/>
      </font>
      <numFmt numFmtId="30" formatCode="@"/>
      <alignment horizontal="general" vertical="center" textRotation="0" wrapText="0" indent="0" justifyLastLine="0" shrinkToFit="0" readingOrder="0"/>
    </dxf>
    <dxf>
      <font>
        <b val="0"/>
        <i val="0"/>
        <strike val="0"/>
        <condense val="0"/>
        <extend val="0"/>
        <outline val="0"/>
        <shadow val="0"/>
        <u val="none"/>
        <vertAlign val="baseline"/>
        <sz val="9"/>
        <color theme="1"/>
        <name val="メイリオ"/>
        <scheme val="none"/>
      </font>
      <fill>
        <patternFill patternType="none">
          <fgColor indexed="64"/>
          <bgColor auto="1"/>
        </patternFill>
      </fill>
      <alignment horizontal="general" vertical="center" textRotation="0" wrapText="0" indent="0" justifyLastLine="0" shrinkToFit="0" readingOrder="0"/>
    </dxf>
    <dxf>
      <fill>
        <patternFill patternType="solid">
          <fgColor rgb="FFEDEDED"/>
          <bgColor theme="6" tint="0.79995117038483843"/>
        </patternFill>
      </fill>
    </dxf>
    <dxf>
      <fill>
        <patternFill patternType="solid">
          <fgColor rgb="FFEDEDED"/>
          <bgColor theme="6" tint="0.79995117038483843"/>
        </patternFill>
      </fill>
    </dxf>
    <dxf>
      <font>
        <color rgb="FF7B7B7B"/>
      </font>
    </dxf>
    <dxf>
      <font>
        <color rgb="FF7B7B7B"/>
      </font>
      <fill>
        <patternFill>
          <bgColor theme="0" tint="-4.9989318521683403E-2"/>
        </patternFill>
      </fill>
    </dxf>
    <dxf>
      <font>
        <color rgb="FF7B7B7B"/>
      </font>
      <border>
        <top style="thin">
          <color rgb="FFA5A5A5"/>
        </top>
      </border>
    </dxf>
    <dxf>
      <font>
        <b/>
        <i val="0"/>
        <strike val="0"/>
        <color theme="0"/>
      </font>
      <fill>
        <gradientFill degree="90">
          <stop position="0">
            <color theme="0" tint="-0.34900967436750391"/>
          </stop>
          <stop position="1">
            <color theme="0" tint="-0.49803155613879818"/>
          </stop>
        </gradientFill>
      </fill>
      <border>
        <bottom style="thin">
          <color rgb="FFA5A5A5"/>
        </bottom>
      </border>
    </dxf>
    <dxf>
      <font>
        <color theme="1" tint="0.14996795556505021"/>
      </font>
      <border>
        <left style="thin">
          <color rgb="FFA5A5A5"/>
        </left>
        <right style="thin">
          <color rgb="FFA5A5A5"/>
        </right>
        <top style="thin">
          <color rgb="FFA5A5A5"/>
        </top>
        <bottom style="thin">
          <color rgb="FFA5A5A5"/>
        </bottom>
        <vertical style="thin">
          <color rgb="FFA5A5A5"/>
        </vertical>
        <horizontal style="thin">
          <color rgb="FFA5A5A5"/>
        </horizontal>
      </border>
    </dxf>
  </dxfs>
  <tableStyles count="1" defaultTableStyle="TableStyleMedium2" defaultPivotStyle="PivotStyleLight16">
    <tableStyle name="開催設定" pivot="0" count="7" xr9:uid="{00000000-0011-0000-FFFF-FFFF00000000}">
      <tableStyleElement type="wholeTable" dxfId="66"/>
      <tableStyleElement type="headerRow" dxfId="65"/>
      <tableStyleElement type="totalRow" dxfId="64"/>
      <tableStyleElement type="firstColumn" dxfId="63"/>
      <tableStyleElement type="lastColumn" dxfId="62"/>
      <tableStyleElement type="firstRowStripe" dxfId="61"/>
      <tableStyleElement type="firstColumnStripe" dxfId="60"/>
    </tableStyle>
  </tableStyles>
  <colors>
    <mruColors>
      <color rgb="FF843C0C"/>
      <color rgb="FFFFA87D"/>
      <color rgb="FFED7D31"/>
      <color rgb="FFCCFF99"/>
      <color rgb="FF99CCFF"/>
      <color rgb="FF4472C4"/>
      <color rgb="FFFFAFFF"/>
      <color rgb="FF8FB4FF"/>
      <color rgb="FFAFA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sv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svg"/><Relationship Id="rId1" Type="http://schemas.openxmlformats.org/officeDocument/2006/relationships/image" Target="../media/image11.png"/><Relationship Id="rId4" Type="http://schemas.openxmlformats.org/officeDocument/2006/relationships/image" Target="../media/image14.sv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22</xdr:col>
      <xdr:colOff>98425</xdr:colOff>
      <xdr:row>15</xdr:row>
      <xdr:rowOff>42862</xdr:rowOff>
    </xdr:to>
    <xdr:pic>
      <xdr:nvPicPr>
        <xdr:cNvPr id="3" name="図 2">
          <a:extLst>
            <a:ext uri="{FF2B5EF4-FFF2-40B4-BE49-F238E27FC236}">
              <a16:creationId xmlns:a16="http://schemas.microsoft.com/office/drawing/2014/main" id="{C1EDDE2B-4FA6-4E58-B950-C3ADB69C3C55}"/>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r="6241"/>
        <a:stretch/>
      </xdr:blipFill>
      <xdr:spPr>
        <a:xfrm>
          <a:off x="400050" y="2095500"/>
          <a:ext cx="5622925" cy="252412"/>
        </a:xfrm>
        <a:prstGeom prst="rect">
          <a:avLst/>
        </a:prstGeom>
      </xdr:spPr>
    </xdr:pic>
    <xdr:clientData/>
  </xdr:twoCellAnchor>
  <xdr:twoCellAnchor editAs="oneCell">
    <xdr:from>
      <xdr:col>2</xdr:col>
      <xdr:colOff>0</xdr:colOff>
      <xdr:row>17</xdr:row>
      <xdr:rowOff>0</xdr:rowOff>
    </xdr:from>
    <xdr:to>
      <xdr:col>22</xdr:col>
      <xdr:colOff>104775</xdr:colOff>
      <xdr:row>18</xdr:row>
      <xdr:rowOff>114300</xdr:rowOff>
    </xdr:to>
    <xdr:pic>
      <xdr:nvPicPr>
        <xdr:cNvPr id="5" name="図 4">
          <a:extLst>
            <a:ext uri="{FF2B5EF4-FFF2-40B4-BE49-F238E27FC236}">
              <a16:creationId xmlns:a16="http://schemas.microsoft.com/office/drawing/2014/main" id="{C7AD8333-98B8-4708-8102-D177236C27B7}"/>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400050" y="2514600"/>
          <a:ext cx="5629275" cy="323850"/>
        </a:xfrm>
        <a:prstGeom prst="rect">
          <a:avLst/>
        </a:prstGeom>
      </xdr:spPr>
    </xdr:pic>
    <xdr:clientData/>
  </xdr:twoCellAnchor>
  <xdr:twoCellAnchor editAs="oneCell">
    <xdr:from>
      <xdr:col>11</xdr:col>
      <xdr:colOff>104775</xdr:colOff>
      <xdr:row>13</xdr:row>
      <xdr:rowOff>152400</xdr:rowOff>
    </xdr:from>
    <xdr:to>
      <xdr:col>16</xdr:col>
      <xdr:colOff>28575</xdr:colOff>
      <xdr:row>15</xdr:row>
      <xdr:rowOff>104775</xdr:rowOff>
    </xdr:to>
    <xdr:sp macro="" textlink="">
      <xdr:nvSpPr>
        <xdr:cNvPr id="7" name="テキスト ボックス 6">
          <a:extLst>
            <a:ext uri="{FF2B5EF4-FFF2-40B4-BE49-F238E27FC236}">
              <a16:creationId xmlns:a16="http://schemas.microsoft.com/office/drawing/2014/main" id="{6FBC4972-073C-464E-86F2-3D231C523B08}"/>
            </a:ext>
          </a:extLst>
        </xdr:cNvPr>
        <xdr:cNvSpPr txBox="1"/>
      </xdr:nvSpPr>
      <xdr:spPr>
        <a:xfrm>
          <a:off x="2990850" y="2247900"/>
          <a:ext cx="1304925" cy="371475"/>
        </a:xfrm>
        <a:prstGeom prst="roundRect">
          <a:avLst>
            <a:gd name="adj" fmla="val 8199"/>
          </a:avLst>
        </a:prstGeom>
        <a:noFill/>
        <a:ln>
          <a:solidFill>
            <a:srgbClr val="4472C4"/>
          </a:solidFill>
          <a:prstDash val="sysDash"/>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editAs="oneCell">
    <xdr:from>
      <xdr:col>11</xdr:col>
      <xdr:colOff>104775</xdr:colOff>
      <xdr:row>16</xdr:row>
      <xdr:rowOff>180975</xdr:rowOff>
    </xdr:from>
    <xdr:to>
      <xdr:col>16</xdr:col>
      <xdr:colOff>28575</xdr:colOff>
      <xdr:row>18</xdr:row>
      <xdr:rowOff>133350</xdr:rowOff>
    </xdr:to>
    <xdr:sp macro="" textlink="">
      <xdr:nvSpPr>
        <xdr:cNvPr id="8" name="テキスト ボックス 7">
          <a:extLst>
            <a:ext uri="{FF2B5EF4-FFF2-40B4-BE49-F238E27FC236}">
              <a16:creationId xmlns:a16="http://schemas.microsoft.com/office/drawing/2014/main" id="{C3B3930C-12C6-4133-A470-4B682ACAD964}"/>
            </a:ext>
          </a:extLst>
        </xdr:cNvPr>
        <xdr:cNvSpPr txBox="1"/>
      </xdr:nvSpPr>
      <xdr:spPr>
        <a:xfrm>
          <a:off x="2990850" y="2905125"/>
          <a:ext cx="1304925" cy="371475"/>
        </a:xfrm>
        <a:prstGeom prst="roundRect">
          <a:avLst>
            <a:gd name="adj" fmla="val 8199"/>
          </a:avLst>
        </a:prstGeom>
        <a:noFill/>
        <a:ln>
          <a:solidFill>
            <a:srgbClr val="4472C4"/>
          </a:solidFill>
          <a:prstDash val="sysDash"/>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editAs="oneCell">
    <xdr:from>
      <xdr:col>2</xdr:col>
      <xdr:colOff>257175</xdr:colOff>
      <xdr:row>0</xdr:row>
      <xdr:rowOff>180976</xdr:rowOff>
    </xdr:from>
    <xdr:to>
      <xdr:col>3</xdr:col>
      <xdr:colOff>247650</xdr:colOff>
      <xdr:row>2</xdr:row>
      <xdr:rowOff>1</xdr:rowOff>
    </xdr:to>
    <xdr:pic>
      <xdr:nvPicPr>
        <xdr:cNvPr id="9" name="グラフィックス 8" descr="ヘルプ">
          <a:extLst>
            <a:ext uri="{FF2B5EF4-FFF2-40B4-BE49-F238E27FC236}">
              <a16:creationId xmlns:a16="http://schemas.microsoft.com/office/drawing/2014/main" id="{9734E579-5DE7-465B-A88A-FEA6ADA05A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04825" y="180976"/>
          <a:ext cx="266700" cy="266700"/>
        </a:xfrm>
        <a:prstGeom prst="rect">
          <a:avLst/>
        </a:prstGeom>
      </xdr:spPr>
    </xdr:pic>
    <xdr:clientData/>
  </xdr:twoCellAnchor>
  <xdr:twoCellAnchor editAs="oneCell">
    <xdr:from>
      <xdr:col>3</xdr:col>
      <xdr:colOff>0</xdr:colOff>
      <xdr:row>27</xdr:row>
      <xdr:rowOff>142875</xdr:rowOff>
    </xdr:from>
    <xdr:to>
      <xdr:col>23</xdr:col>
      <xdr:colOff>95250</xdr:colOff>
      <xdr:row>30</xdr:row>
      <xdr:rowOff>200026</xdr:rowOff>
    </xdr:to>
    <xdr:pic>
      <xdr:nvPicPr>
        <xdr:cNvPr id="15" name="図 14">
          <a:extLst>
            <a:ext uri="{FF2B5EF4-FFF2-40B4-BE49-F238E27FC236}">
              <a16:creationId xmlns:a16="http://schemas.microsoft.com/office/drawing/2014/main" id="{0902B4BD-82AD-4F90-AC32-8C908D3BE6F6}"/>
            </a:ext>
          </a:extLst>
        </xdr:cNvPr>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400050" y="4991100"/>
          <a:ext cx="5619750" cy="685801"/>
        </a:xfrm>
        <a:prstGeom prst="rect">
          <a:avLst/>
        </a:prstGeom>
      </xdr:spPr>
    </xdr:pic>
    <xdr:clientData/>
  </xdr:twoCellAnchor>
  <xdr:twoCellAnchor>
    <xdr:from>
      <xdr:col>7</xdr:col>
      <xdr:colOff>266700</xdr:colOff>
      <xdr:row>31</xdr:row>
      <xdr:rowOff>0</xdr:rowOff>
    </xdr:from>
    <xdr:to>
      <xdr:col>17</xdr:col>
      <xdr:colOff>161925</xdr:colOff>
      <xdr:row>32</xdr:row>
      <xdr:rowOff>104775</xdr:rowOff>
    </xdr:to>
    <xdr:sp macro="" textlink="">
      <xdr:nvSpPr>
        <xdr:cNvPr id="16" name="吹き出し: 角を丸めた四角形 15">
          <a:extLst>
            <a:ext uri="{FF2B5EF4-FFF2-40B4-BE49-F238E27FC236}">
              <a16:creationId xmlns:a16="http://schemas.microsoft.com/office/drawing/2014/main" id="{F72FEDCA-3E4E-413E-8D47-22C88AFB8D1F}"/>
            </a:ext>
          </a:extLst>
        </xdr:cNvPr>
        <xdr:cNvSpPr/>
      </xdr:nvSpPr>
      <xdr:spPr>
        <a:xfrm>
          <a:off x="1771650" y="5686425"/>
          <a:ext cx="2657475" cy="314325"/>
        </a:xfrm>
        <a:prstGeom prst="wedgeRoundRectCallout">
          <a:avLst>
            <a:gd name="adj1" fmla="val 8634"/>
            <a:gd name="adj2" fmla="val -82588"/>
            <a:gd name="adj3" fmla="val 16667"/>
          </a:avLst>
        </a:prstGeom>
        <a:ln>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l"/>
          <a:r>
            <a:rPr kumimoji="1" lang="en-US" altLang="ja-JP" sz="800">
              <a:solidFill>
                <a:srgbClr val="4472C4"/>
              </a:solidFill>
              <a:latin typeface="メイリオ" panose="020B0604030504040204" pitchFamily="50" charset="-128"/>
              <a:ea typeface="メイリオ" panose="020B0604030504040204" pitchFamily="50" charset="-128"/>
            </a:rPr>
            <a:t>W</a:t>
          </a:r>
          <a:r>
            <a:rPr kumimoji="1" lang="ja-JP" altLang="en-US" sz="800">
              <a:solidFill>
                <a:srgbClr val="4472C4"/>
              </a:solidFill>
              <a:latin typeface="メイリオ" panose="020B0604030504040204" pitchFamily="50" charset="-128"/>
              <a:ea typeface="メイリオ" panose="020B0604030504040204" pitchFamily="50" charset="-128"/>
            </a:rPr>
            <a:t>クリックする事で、選択用子画面が表示されます。</a:t>
          </a:r>
        </a:p>
      </xdr:txBody>
    </xdr:sp>
    <xdr:clientData/>
  </xdr:twoCellAnchor>
  <xdr:twoCellAnchor editAs="oneCell">
    <xdr:from>
      <xdr:col>3</xdr:col>
      <xdr:colOff>0</xdr:colOff>
      <xdr:row>60</xdr:row>
      <xdr:rowOff>85725</xdr:rowOff>
    </xdr:from>
    <xdr:to>
      <xdr:col>21</xdr:col>
      <xdr:colOff>171450</xdr:colOff>
      <xdr:row>63</xdr:row>
      <xdr:rowOff>85725</xdr:rowOff>
    </xdr:to>
    <xdr:pic>
      <xdr:nvPicPr>
        <xdr:cNvPr id="18" name="図 17">
          <a:extLst>
            <a:ext uri="{FF2B5EF4-FFF2-40B4-BE49-F238E27FC236}">
              <a16:creationId xmlns:a16="http://schemas.microsoft.com/office/drawing/2014/main" id="{E8800BDB-408C-4827-A4C4-A16DD4CE7A41}"/>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400050" y="11639550"/>
          <a:ext cx="5143500" cy="628650"/>
        </a:xfrm>
        <a:prstGeom prst="rect">
          <a:avLst/>
        </a:prstGeom>
      </xdr:spPr>
    </xdr:pic>
    <xdr:clientData/>
  </xdr:twoCellAnchor>
  <xdr:twoCellAnchor editAs="oneCell">
    <xdr:from>
      <xdr:col>3</xdr:col>
      <xdr:colOff>0</xdr:colOff>
      <xdr:row>34</xdr:row>
      <xdr:rowOff>0</xdr:rowOff>
    </xdr:from>
    <xdr:to>
      <xdr:col>14</xdr:col>
      <xdr:colOff>47239</xdr:colOff>
      <xdr:row>50</xdr:row>
      <xdr:rowOff>9105</xdr:rowOff>
    </xdr:to>
    <xdr:pic>
      <xdr:nvPicPr>
        <xdr:cNvPr id="19" name="図 18">
          <a:extLst>
            <a:ext uri="{FF2B5EF4-FFF2-40B4-BE49-F238E27FC236}">
              <a16:creationId xmlns:a16="http://schemas.microsoft.com/office/drawing/2014/main" id="{D44B8EB2-B85F-473C-A8FB-AE4C8EE16834}"/>
            </a:ext>
          </a:extLst>
        </xdr:cNvPr>
        <xdr:cNvPicPr>
          <a:picLocks noChangeAspect="1"/>
        </xdr:cNvPicPr>
      </xdr:nvPicPr>
      <xdr:blipFill>
        <a:blip xmlns:r="http://schemas.openxmlformats.org/officeDocument/2006/relationships" r:embed="rId7"/>
        <a:stretch>
          <a:fillRect/>
        </a:stretch>
      </xdr:blipFill>
      <xdr:spPr>
        <a:xfrm>
          <a:off x="400050" y="6315075"/>
          <a:ext cx="3085714" cy="3361905"/>
        </a:xfrm>
        <a:prstGeom prst="rect">
          <a:avLst/>
        </a:prstGeom>
      </xdr:spPr>
    </xdr:pic>
    <xdr:clientData/>
  </xdr:twoCellAnchor>
  <xdr:twoCellAnchor>
    <xdr:from>
      <xdr:col>13</xdr:col>
      <xdr:colOff>200025</xdr:colOff>
      <xdr:row>35</xdr:row>
      <xdr:rowOff>57150</xdr:rowOff>
    </xdr:from>
    <xdr:to>
      <xdr:col>23</xdr:col>
      <xdr:colOff>95250</xdr:colOff>
      <xdr:row>36</xdr:row>
      <xdr:rowOff>161925</xdr:rowOff>
    </xdr:to>
    <xdr:sp macro="" textlink="">
      <xdr:nvSpPr>
        <xdr:cNvPr id="20" name="吹き出し: 角を丸めた四角形 19">
          <a:extLst>
            <a:ext uri="{FF2B5EF4-FFF2-40B4-BE49-F238E27FC236}">
              <a16:creationId xmlns:a16="http://schemas.microsoft.com/office/drawing/2014/main" id="{BD72A163-79A3-4978-BB7D-946EAFE33C4C}"/>
            </a:ext>
          </a:extLst>
        </xdr:cNvPr>
        <xdr:cNvSpPr/>
      </xdr:nvSpPr>
      <xdr:spPr>
        <a:xfrm>
          <a:off x="3362325" y="6581775"/>
          <a:ext cx="2657475" cy="314325"/>
        </a:xfrm>
        <a:prstGeom prst="wedgeRoundRectCallout">
          <a:avLst>
            <a:gd name="adj1" fmla="val -55524"/>
            <a:gd name="adj2" fmla="val 20442"/>
            <a:gd name="adj3" fmla="val 16667"/>
          </a:avLst>
        </a:prstGeom>
        <a:ln>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l"/>
          <a:r>
            <a:rPr kumimoji="1" lang="ja-JP" altLang="en-US" sz="800">
              <a:solidFill>
                <a:srgbClr val="4472C4"/>
              </a:solidFill>
              <a:latin typeface="メイリオ" panose="020B0604030504040204" pitchFamily="50" charset="-128"/>
              <a:ea typeface="メイリオ" panose="020B0604030504040204" pitchFamily="50" charset="-128"/>
            </a:rPr>
            <a:t>商品名を入力する事で、部分一致の検索が可能です。</a:t>
          </a:r>
        </a:p>
      </xdr:txBody>
    </xdr:sp>
    <xdr:clientData/>
  </xdr:twoCellAnchor>
  <xdr:twoCellAnchor>
    <xdr:from>
      <xdr:col>13</xdr:col>
      <xdr:colOff>200025</xdr:colOff>
      <xdr:row>37</xdr:row>
      <xdr:rowOff>0</xdr:rowOff>
    </xdr:from>
    <xdr:to>
      <xdr:col>23</xdr:col>
      <xdr:colOff>95250</xdr:colOff>
      <xdr:row>38</xdr:row>
      <xdr:rowOff>104775</xdr:rowOff>
    </xdr:to>
    <xdr:sp macro="" textlink="">
      <xdr:nvSpPr>
        <xdr:cNvPr id="21" name="吹き出し: 角を丸めた四角形 20">
          <a:extLst>
            <a:ext uri="{FF2B5EF4-FFF2-40B4-BE49-F238E27FC236}">
              <a16:creationId xmlns:a16="http://schemas.microsoft.com/office/drawing/2014/main" id="{9810BB62-00E9-41E5-9BEF-87DE039E3B65}"/>
            </a:ext>
          </a:extLst>
        </xdr:cNvPr>
        <xdr:cNvSpPr/>
      </xdr:nvSpPr>
      <xdr:spPr>
        <a:xfrm>
          <a:off x="3362325" y="6943725"/>
          <a:ext cx="2657475" cy="314325"/>
        </a:xfrm>
        <a:prstGeom prst="wedgeRoundRectCallout">
          <a:avLst>
            <a:gd name="adj1" fmla="val -55524"/>
            <a:gd name="adj2" fmla="val 20442"/>
            <a:gd name="adj3" fmla="val 16667"/>
          </a:avLst>
        </a:prstGeom>
        <a:ln>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l"/>
          <a:r>
            <a:rPr kumimoji="1" lang="en-US" altLang="ja-JP" sz="800">
              <a:solidFill>
                <a:srgbClr val="4472C4"/>
              </a:solidFill>
              <a:latin typeface="メイリオ" panose="020B0604030504040204" pitchFamily="50" charset="-128"/>
              <a:ea typeface="メイリオ" panose="020B0604030504040204" pitchFamily="50" charset="-128"/>
            </a:rPr>
            <a:t>1</a:t>
          </a:r>
          <a:r>
            <a:rPr kumimoji="1" lang="ja-JP" altLang="en-US" sz="800">
              <a:solidFill>
                <a:srgbClr val="4472C4"/>
              </a:solidFill>
              <a:latin typeface="メイリオ" panose="020B0604030504040204" pitchFamily="50" charset="-128"/>
              <a:ea typeface="メイリオ" panose="020B0604030504040204" pitchFamily="50" charset="-128"/>
            </a:rPr>
            <a:t>～</a:t>
          </a:r>
          <a:r>
            <a:rPr kumimoji="1" lang="en-US" altLang="ja-JP" sz="800">
              <a:solidFill>
                <a:srgbClr val="4472C4"/>
              </a:solidFill>
              <a:latin typeface="メイリオ" panose="020B0604030504040204" pitchFamily="50" charset="-128"/>
              <a:ea typeface="メイリオ" panose="020B0604030504040204" pitchFamily="50" charset="-128"/>
            </a:rPr>
            <a:t>3</a:t>
          </a:r>
          <a:r>
            <a:rPr kumimoji="1" lang="ja-JP" altLang="en-US" sz="800">
              <a:solidFill>
                <a:srgbClr val="4472C4"/>
              </a:solidFill>
              <a:latin typeface="メイリオ" panose="020B0604030504040204" pitchFamily="50" charset="-128"/>
              <a:ea typeface="メイリオ" panose="020B0604030504040204" pitchFamily="50" charset="-128"/>
            </a:rPr>
            <a:t>までの受検級の絞り込みが可能です。</a:t>
          </a:r>
        </a:p>
      </xdr:txBody>
    </xdr:sp>
    <xdr:clientData/>
  </xdr:twoCellAnchor>
  <xdr:twoCellAnchor>
    <xdr:from>
      <xdr:col>13</xdr:col>
      <xdr:colOff>200025</xdr:colOff>
      <xdr:row>38</xdr:row>
      <xdr:rowOff>152400</xdr:rowOff>
    </xdr:from>
    <xdr:to>
      <xdr:col>23</xdr:col>
      <xdr:colOff>95250</xdr:colOff>
      <xdr:row>40</xdr:row>
      <xdr:rowOff>47625</xdr:rowOff>
    </xdr:to>
    <xdr:sp macro="" textlink="">
      <xdr:nvSpPr>
        <xdr:cNvPr id="22" name="吹き出し: 角を丸めた四角形 21">
          <a:extLst>
            <a:ext uri="{FF2B5EF4-FFF2-40B4-BE49-F238E27FC236}">
              <a16:creationId xmlns:a16="http://schemas.microsoft.com/office/drawing/2014/main" id="{4358FD19-6330-4C37-9F53-357CFE3F3F00}"/>
            </a:ext>
          </a:extLst>
        </xdr:cNvPr>
        <xdr:cNvSpPr/>
      </xdr:nvSpPr>
      <xdr:spPr>
        <a:xfrm>
          <a:off x="3362325" y="7305675"/>
          <a:ext cx="2657475" cy="314325"/>
        </a:xfrm>
        <a:prstGeom prst="wedgeRoundRectCallout">
          <a:avLst>
            <a:gd name="adj1" fmla="val -55524"/>
            <a:gd name="adj2" fmla="val 20442"/>
            <a:gd name="adj3" fmla="val 16667"/>
          </a:avLst>
        </a:prstGeom>
        <a:ln>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l"/>
          <a:r>
            <a:rPr kumimoji="1" lang="ja-JP" altLang="en-US" sz="800">
              <a:solidFill>
                <a:srgbClr val="4472C4"/>
              </a:solidFill>
              <a:latin typeface="メイリオ" panose="020B0604030504040204" pitchFamily="50" charset="-128"/>
              <a:ea typeface="メイリオ" panose="020B0604030504040204" pitchFamily="50" charset="-128"/>
            </a:rPr>
            <a:t>チェックを付けた試験で絞り込みを行います。</a:t>
          </a:r>
        </a:p>
      </xdr:txBody>
    </xdr:sp>
    <xdr:clientData/>
  </xdr:twoCellAnchor>
  <xdr:twoCellAnchor>
    <xdr:from>
      <xdr:col>13</xdr:col>
      <xdr:colOff>200025</xdr:colOff>
      <xdr:row>42</xdr:row>
      <xdr:rowOff>38099</xdr:rowOff>
    </xdr:from>
    <xdr:to>
      <xdr:col>23</xdr:col>
      <xdr:colOff>95250</xdr:colOff>
      <xdr:row>45</xdr:row>
      <xdr:rowOff>161924</xdr:rowOff>
    </xdr:to>
    <xdr:sp macro="" textlink="">
      <xdr:nvSpPr>
        <xdr:cNvPr id="23" name="吹き出し: 角を丸めた四角形 22">
          <a:extLst>
            <a:ext uri="{FF2B5EF4-FFF2-40B4-BE49-F238E27FC236}">
              <a16:creationId xmlns:a16="http://schemas.microsoft.com/office/drawing/2014/main" id="{B7011C5B-3230-43B3-9043-DDAFD327203C}"/>
            </a:ext>
          </a:extLst>
        </xdr:cNvPr>
        <xdr:cNvSpPr/>
      </xdr:nvSpPr>
      <xdr:spPr>
        <a:xfrm>
          <a:off x="3362325" y="8029574"/>
          <a:ext cx="2657475" cy="752475"/>
        </a:xfrm>
        <a:prstGeom prst="wedgeRoundRectCallout">
          <a:avLst>
            <a:gd name="adj1" fmla="val -55524"/>
            <a:gd name="adj2" fmla="val 20442"/>
            <a:gd name="adj3" fmla="val 16667"/>
          </a:avLst>
        </a:prstGeom>
        <a:ln>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l"/>
          <a:r>
            <a:rPr kumimoji="1" lang="ja-JP" altLang="en-US" sz="800">
              <a:solidFill>
                <a:srgbClr val="4472C4"/>
              </a:solidFill>
              <a:latin typeface="メイリオ" panose="020B0604030504040204" pitchFamily="50" charset="-128"/>
              <a:ea typeface="メイリオ" panose="020B0604030504040204" pitchFamily="50" charset="-128"/>
            </a:rPr>
            <a:t>商品の一覧が表示されます。</a:t>
          </a:r>
          <a:endParaRPr kumimoji="1" lang="en-US" altLang="ja-JP" sz="800">
            <a:solidFill>
              <a:srgbClr val="4472C4"/>
            </a:solidFill>
            <a:latin typeface="メイリオ" panose="020B0604030504040204" pitchFamily="50" charset="-128"/>
            <a:ea typeface="メイリオ" panose="020B0604030504040204" pitchFamily="50" charset="-128"/>
          </a:endParaRPr>
        </a:p>
        <a:p>
          <a:pPr algn="l"/>
          <a:r>
            <a:rPr kumimoji="1" lang="ja-JP" altLang="en-US" sz="800">
              <a:solidFill>
                <a:srgbClr val="4472C4"/>
              </a:solidFill>
              <a:latin typeface="メイリオ" panose="020B0604030504040204" pitchFamily="50" charset="-128"/>
              <a:ea typeface="メイリオ" panose="020B0604030504040204" pitchFamily="50" charset="-128"/>
            </a:rPr>
            <a:t>任意の商品</a:t>
          </a:r>
          <a:r>
            <a:rPr kumimoji="1" lang="en-US" altLang="ja-JP" sz="800">
              <a:solidFill>
                <a:srgbClr val="4472C4"/>
              </a:solidFill>
              <a:latin typeface="メイリオ" panose="020B0604030504040204" pitchFamily="50" charset="-128"/>
              <a:ea typeface="メイリオ" panose="020B0604030504040204" pitchFamily="50" charset="-128"/>
            </a:rPr>
            <a:t>1</a:t>
          </a:r>
          <a:r>
            <a:rPr kumimoji="1" lang="ja-JP" altLang="en-US" sz="800">
              <a:solidFill>
                <a:srgbClr val="4472C4"/>
              </a:solidFill>
              <a:latin typeface="メイリオ" panose="020B0604030504040204" pitchFamily="50" charset="-128"/>
              <a:ea typeface="メイリオ" panose="020B0604030504040204" pitchFamily="50" charset="-128"/>
            </a:rPr>
            <a:t>つを選択し、「選択」ボタンを押下してください。</a:t>
          </a:r>
        </a:p>
      </xdr:txBody>
    </xdr:sp>
    <xdr:clientData/>
  </xdr:twoCellAnchor>
  <xdr:twoCellAnchor>
    <xdr:from>
      <xdr:col>3</xdr:col>
      <xdr:colOff>0</xdr:colOff>
      <xdr:row>50</xdr:row>
      <xdr:rowOff>95249</xdr:rowOff>
    </xdr:from>
    <xdr:to>
      <xdr:col>8</xdr:col>
      <xdr:colOff>266700</xdr:colOff>
      <xdr:row>53</xdr:row>
      <xdr:rowOff>28574</xdr:rowOff>
    </xdr:to>
    <xdr:sp macro="" textlink="">
      <xdr:nvSpPr>
        <xdr:cNvPr id="24" name="吹き出し: 角を丸めた四角形 23">
          <a:extLst>
            <a:ext uri="{FF2B5EF4-FFF2-40B4-BE49-F238E27FC236}">
              <a16:creationId xmlns:a16="http://schemas.microsoft.com/office/drawing/2014/main" id="{0B618F21-C3BD-4B1B-8402-CAC3EB025D92}"/>
            </a:ext>
          </a:extLst>
        </xdr:cNvPr>
        <xdr:cNvSpPr/>
      </xdr:nvSpPr>
      <xdr:spPr>
        <a:xfrm>
          <a:off x="400050" y="9763124"/>
          <a:ext cx="1647825" cy="561975"/>
        </a:xfrm>
        <a:prstGeom prst="wedgeRoundRectCallout">
          <a:avLst>
            <a:gd name="adj1" fmla="val 19802"/>
            <a:gd name="adj2" fmla="val -96079"/>
            <a:gd name="adj3" fmla="val 16667"/>
          </a:avLst>
        </a:prstGeom>
        <a:ln>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l"/>
          <a:r>
            <a:rPr kumimoji="1" lang="ja-JP" altLang="en-US" sz="800">
              <a:solidFill>
                <a:srgbClr val="4472C4"/>
              </a:solidFill>
              <a:latin typeface="メイリオ" panose="020B0604030504040204" pitchFamily="50" charset="-128"/>
              <a:ea typeface="メイリオ" panose="020B0604030504040204" pitchFamily="50" charset="-128"/>
            </a:rPr>
            <a:t>選択した商品を</a:t>
          </a:r>
          <a:r>
            <a:rPr kumimoji="1" lang="en-US" altLang="ja-JP" sz="800">
              <a:solidFill>
                <a:srgbClr val="4472C4"/>
              </a:solidFill>
              <a:latin typeface="メイリオ" panose="020B0604030504040204" pitchFamily="50" charset="-128"/>
              <a:ea typeface="メイリオ" panose="020B0604030504040204" pitchFamily="50" charset="-128"/>
            </a:rPr>
            <a:t>[</a:t>
          </a:r>
          <a:r>
            <a:rPr kumimoji="1" lang="ja-JP" altLang="en-US" sz="800">
              <a:solidFill>
                <a:srgbClr val="4472C4"/>
              </a:solidFill>
              <a:latin typeface="メイリオ" panose="020B0604030504040204" pitchFamily="50" charset="-128"/>
              <a:ea typeface="メイリオ" panose="020B0604030504040204" pitchFamily="50" charset="-128"/>
            </a:rPr>
            <a:t>入力シート</a:t>
          </a:r>
          <a:r>
            <a:rPr kumimoji="1" lang="en-US" altLang="ja-JP" sz="800">
              <a:solidFill>
                <a:srgbClr val="4472C4"/>
              </a:solidFill>
              <a:latin typeface="メイリオ" panose="020B0604030504040204" pitchFamily="50" charset="-128"/>
              <a:ea typeface="メイリオ" panose="020B0604030504040204" pitchFamily="50" charset="-128"/>
            </a:rPr>
            <a:t>]</a:t>
          </a:r>
          <a:r>
            <a:rPr kumimoji="1" lang="ja-JP" altLang="en-US" sz="800">
              <a:solidFill>
                <a:srgbClr val="4472C4"/>
              </a:solidFill>
              <a:latin typeface="メイリオ" panose="020B0604030504040204" pitchFamily="50" charset="-128"/>
              <a:ea typeface="メイリオ" panose="020B0604030504040204" pitchFamily="50" charset="-128"/>
            </a:rPr>
            <a:t>へ反映します。</a:t>
          </a:r>
        </a:p>
      </xdr:txBody>
    </xdr:sp>
    <xdr:clientData/>
  </xdr:twoCellAnchor>
  <xdr:twoCellAnchor>
    <xdr:from>
      <xdr:col>9</xdr:col>
      <xdr:colOff>66675</xdr:colOff>
      <xdr:row>50</xdr:row>
      <xdr:rowOff>95249</xdr:rowOff>
    </xdr:from>
    <xdr:to>
      <xdr:col>15</xdr:col>
      <xdr:colOff>57150</xdr:colOff>
      <xdr:row>53</xdr:row>
      <xdr:rowOff>28574</xdr:rowOff>
    </xdr:to>
    <xdr:sp macro="" textlink="">
      <xdr:nvSpPr>
        <xdr:cNvPr id="25" name="吹き出し: 角を丸めた四角形 24">
          <a:extLst>
            <a:ext uri="{FF2B5EF4-FFF2-40B4-BE49-F238E27FC236}">
              <a16:creationId xmlns:a16="http://schemas.microsoft.com/office/drawing/2014/main" id="{70A185D0-6697-4137-A3B4-5EB109C68D29}"/>
            </a:ext>
          </a:extLst>
        </xdr:cNvPr>
        <xdr:cNvSpPr/>
      </xdr:nvSpPr>
      <xdr:spPr>
        <a:xfrm>
          <a:off x="2124075" y="9763124"/>
          <a:ext cx="1647825" cy="561975"/>
        </a:xfrm>
        <a:prstGeom prst="wedgeRoundRectCallout">
          <a:avLst>
            <a:gd name="adj1" fmla="val -24707"/>
            <a:gd name="adj2" fmla="val -90994"/>
            <a:gd name="adj3" fmla="val 16667"/>
          </a:avLst>
        </a:prstGeom>
        <a:ln>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l"/>
          <a:r>
            <a:rPr kumimoji="1" lang="ja-JP" altLang="en-US" sz="800">
              <a:solidFill>
                <a:srgbClr val="4472C4"/>
              </a:solidFill>
              <a:latin typeface="メイリオ" panose="020B0604030504040204" pitchFamily="50" charset="-128"/>
              <a:ea typeface="メイリオ" panose="020B0604030504040204" pitchFamily="50" charset="-128"/>
            </a:rPr>
            <a:t>選択をキャンセルします。</a:t>
          </a:r>
          <a:endParaRPr kumimoji="1" lang="en-US" altLang="ja-JP" sz="800">
            <a:solidFill>
              <a:srgbClr val="4472C4"/>
            </a:solidFill>
            <a:latin typeface="メイリオ" panose="020B0604030504040204" pitchFamily="50" charset="-128"/>
            <a:ea typeface="メイリオ" panose="020B0604030504040204" pitchFamily="50" charset="-128"/>
          </a:endParaRPr>
        </a:p>
        <a:p>
          <a:pPr algn="l"/>
          <a:r>
            <a:rPr kumimoji="1" lang="ja-JP" altLang="en-US" sz="800">
              <a:solidFill>
                <a:srgbClr val="4472C4"/>
              </a:solidFill>
              <a:latin typeface="メイリオ" panose="020B0604030504040204" pitchFamily="50" charset="-128"/>
              <a:ea typeface="メイリオ" panose="020B0604030504040204" pitchFamily="50" charset="-128"/>
            </a:rPr>
            <a:t>子画面が閉じられます。</a:t>
          </a:r>
        </a:p>
      </xdr:txBody>
    </xdr:sp>
    <xdr:clientData/>
  </xdr:twoCellAnchor>
  <xdr:twoCellAnchor>
    <xdr:from>
      <xdr:col>2</xdr:col>
      <xdr:colOff>276224</xdr:colOff>
      <xdr:row>63</xdr:row>
      <xdr:rowOff>66676</xdr:rowOff>
    </xdr:from>
    <xdr:to>
      <xdr:col>18</xdr:col>
      <xdr:colOff>38099</xdr:colOff>
      <xdr:row>74</xdr:row>
      <xdr:rowOff>123826</xdr:rowOff>
    </xdr:to>
    <xdr:sp macro="" textlink="">
      <xdr:nvSpPr>
        <xdr:cNvPr id="26" name="吹き出し: 角を丸めた四角形 25">
          <a:extLst>
            <a:ext uri="{FF2B5EF4-FFF2-40B4-BE49-F238E27FC236}">
              <a16:creationId xmlns:a16="http://schemas.microsoft.com/office/drawing/2014/main" id="{DB8550D6-2A37-420B-AB37-E6EC40A9338D}"/>
            </a:ext>
          </a:extLst>
        </xdr:cNvPr>
        <xdr:cNvSpPr/>
      </xdr:nvSpPr>
      <xdr:spPr>
        <a:xfrm>
          <a:off x="676274" y="13087351"/>
          <a:ext cx="4181475" cy="2362200"/>
        </a:xfrm>
        <a:prstGeom prst="wedgeRoundRectCallout">
          <a:avLst>
            <a:gd name="adj1" fmla="val -23592"/>
            <a:gd name="adj2" fmla="val -57621"/>
            <a:gd name="adj3" fmla="val 16667"/>
          </a:avLst>
        </a:prstGeom>
        <a:ln>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t"/>
        <a:lstStyle/>
        <a:p>
          <a:pPr algn="l"/>
          <a:r>
            <a:rPr kumimoji="1" lang="ja-JP" altLang="en-US" sz="800">
              <a:solidFill>
                <a:srgbClr val="4472C4"/>
              </a:solidFill>
              <a:latin typeface="メイリオ" panose="020B0604030504040204" pitchFamily="50" charset="-128"/>
              <a:ea typeface="メイリオ" panose="020B0604030504040204" pitchFamily="50" charset="-128"/>
            </a:rPr>
            <a:t>ボタン押下で追加行数指定のダイアログが表示されます。</a:t>
          </a:r>
          <a:endParaRPr kumimoji="1" lang="en-US" altLang="ja-JP" sz="800">
            <a:solidFill>
              <a:srgbClr val="4472C4"/>
            </a:solidFill>
            <a:latin typeface="メイリオ" panose="020B0604030504040204" pitchFamily="50" charset="-128"/>
            <a:ea typeface="メイリオ" panose="020B0604030504040204" pitchFamily="50" charset="-128"/>
          </a:endParaRPr>
        </a:p>
        <a:p>
          <a:pPr algn="l"/>
          <a:endParaRPr kumimoji="1" lang="en-US" altLang="ja-JP" sz="800">
            <a:solidFill>
              <a:srgbClr val="4472C4"/>
            </a:solidFill>
            <a:latin typeface="メイリオ" panose="020B0604030504040204" pitchFamily="50" charset="-128"/>
            <a:ea typeface="メイリオ" panose="020B0604030504040204" pitchFamily="50" charset="-128"/>
          </a:endParaRPr>
        </a:p>
        <a:p>
          <a:pPr algn="l"/>
          <a:endParaRPr kumimoji="1" lang="en-US" altLang="ja-JP" sz="800">
            <a:solidFill>
              <a:srgbClr val="4472C4"/>
            </a:solidFill>
            <a:latin typeface="メイリオ" panose="020B0604030504040204" pitchFamily="50" charset="-128"/>
            <a:ea typeface="メイリオ" panose="020B0604030504040204" pitchFamily="50" charset="-128"/>
          </a:endParaRPr>
        </a:p>
        <a:p>
          <a:pPr algn="l"/>
          <a:endParaRPr kumimoji="1" lang="en-US" altLang="ja-JP" sz="800">
            <a:solidFill>
              <a:srgbClr val="4472C4"/>
            </a:solidFill>
            <a:latin typeface="メイリオ" panose="020B0604030504040204" pitchFamily="50" charset="-128"/>
            <a:ea typeface="メイリオ" panose="020B0604030504040204" pitchFamily="50" charset="-128"/>
          </a:endParaRPr>
        </a:p>
        <a:p>
          <a:pPr algn="l"/>
          <a:endParaRPr kumimoji="1" lang="en-US" altLang="ja-JP" sz="800">
            <a:solidFill>
              <a:srgbClr val="4472C4"/>
            </a:solidFill>
            <a:latin typeface="メイリオ" panose="020B0604030504040204" pitchFamily="50" charset="-128"/>
            <a:ea typeface="メイリオ" panose="020B0604030504040204" pitchFamily="50" charset="-128"/>
          </a:endParaRPr>
        </a:p>
        <a:p>
          <a:pPr algn="l"/>
          <a:endParaRPr kumimoji="1" lang="en-US" altLang="ja-JP" sz="800">
            <a:solidFill>
              <a:srgbClr val="4472C4"/>
            </a:solidFill>
            <a:latin typeface="メイリオ" panose="020B0604030504040204" pitchFamily="50" charset="-128"/>
            <a:ea typeface="メイリオ" panose="020B0604030504040204" pitchFamily="50" charset="-128"/>
          </a:endParaRPr>
        </a:p>
        <a:p>
          <a:pPr algn="l"/>
          <a:endParaRPr kumimoji="1" lang="en-US" altLang="ja-JP" sz="800">
            <a:solidFill>
              <a:srgbClr val="4472C4"/>
            </a:solidFill>
            <a:latin typeface="メイリオ" panose="020B0604030504040204" pitchFamily="50" charset="-128"/>
            <a:ea typeface="メイリオ" panose="020B0604030504040204" pitchFamily="50" charset="-128"/>
          </a:endParaRPr>
        </a:p>
        <a:p>
          <a:pPr algn="l"/>
          <a:endParaRPr kumimoji="1" lang="en-US" altLang="ja-JP" sz="800">
            <a:solidFill>
              <a:srgbClr val="4472C4"/>
            </a:solidFill>
            <a:latin typeface="メイリオ" panose="020B0604030504040204" pitchFamily="50" charset="-128"/>
            <a:ea typeface="メイリオ" panose="020B0604030504040204" pitchFamily="50" charset="-128"/>
          </a:endParaRPr>
        </a:p>
        <a:p>
          <a:pPr algn="l"/>
          <a:r>
            <a:rPr kumimoji="1" lang="ja-JP" altLang="en-US" sz="800">
              <a:solidFill>
                <a:srgbClr val="4472C4"/>
              </a:solidFill>
              <a:latin typeface="メイリオ" panose="020B0604030504040204" pitchFamily="50" charset="-128"/>
              <a:ea typeface="メイリオ" panose="020B0604030504040204" pitchFamily="50" charset="-128"/>
            </a:rPr>
            <a:t>追加したい行数を半角数値で指定のうえ、「</a:t>
          </a:r>
          <a:r>
            <a:rPr kumimoji="1" lang="en-US" altLang="ja-JP" sz="800">
              <a:solidFill>
                <a:srgbClr val="4472C4"/>
              </a:solidFill>
              <a:latin typeface="メイリオ" panose="020B0604030504040204" pitchFamily="50" charset="-128"/>
              <a:ea typeface="メイリオ" panose="020B0604030504040204" pitchFamily="50" charset="-128"/>
            </a:rPr>
            <a:t>OK</a:t>
          </a:r>
          <a:r>
            <a:rPr kumimoji="1" lang="ja-JP" altLang="en-US" sz="800">
              <a:solidFill>
                <a:srgbClr val="4472C4"/>
              </a:solidFill>
              <a:latin typeface="メイリオ" panose="020B0604030504040204" pitchFamily="50" charset="-128"/>
              <a:ea typeface="メイリオ" panose="020B0604030504040204" pitchFamily="50" charset="-128"/>
            </a:rPr>
            <a:t>」ボタンを押下してください。</a:t>
          </a:r>
          <a:endParaRPr kumimoji="1" lang="en-US" altLang="ja-JP" sz="800">
            <a:solidFill>
              <a:srgbClr val="4472C4"/>
            </a:solidFill>
            <a:latin typeface="メイリオ" panose="020B0604030504040204" pitchFamily="50" charset="-128"/>
            <a:ea typeface="メイリオ" panose="020B0604030504040204" pitchFamily="50" charset="-128"/>
          </a:endParaRPr>
        </a:p>
        <a:p>
          <a:pPr algn="l"/>
          <a:r>
            <a:rPr kumimoji="1" lang="en-US" altLang="ja-JP" sz="800">
              <a:solidFill>
                <a:srgbClr val="4472C4"/>
              </a:solidFill>
              <a:latin typeface="メイリオ" panose="020B0604030504040204" pitchFamily="50" charset="-128"/>
              <a:ea typeface="メイリオ" panose="020B0604030504040204" pitchFamily="50" charset="-128"/>
            </a:rPr>
            <a:t>※</a:t>
          </a:r>
          <a:r>
            <a:rPr kumimoji="1" lang="ja-JP" altLang="en-US" sz="800">
              <a:solidFill>
                <a:srgbClr val="4472C4"/>
              </a:solidFill>
              <a:latin typeface="メイリオ" panose="020B0604030504040204" pitchFamily="50" charset="-128"/>
              <a:ea typeface="メイリオ" panose="020B0604030504040204" pitchFamily="50" charset="-128"/>
            </a:rPr>
            <a:t>現在表示されている行数との合計が、最大</a:t>
          </a:r>
          <a:r>
            <a:rPr kumimoji="1" lang="en-US" altLang="ja-JP" sz="800">
              <a:solidFill>
                <a:srgbClr val="4472C4"/>
              </a:solidFill>
              <a:latin typeface="メイリオ" panose="020B0604030504040204" pitchFamily="50" charset="-128"/>
              <a:ea typeface="メイリオ" panose="020B0604030504040204" pitchFamily="50" charset="-128"/>
            </a:rPr>
            <a:t>5,000</a:t>
          </a:r>
          <a:r>
            <a:rPr kumimoji="1" lang="ja-JP" altLang="en-US" sz="800">
              <a:solidFill>
                <a:srgbClr val="4472C4"/>
              </a:solidFill>
              <a:latin typeface="メイリオ" panose="020B0604030504040204" pitchFamily="50" charset="-128"/>
              <a:ea typeface="メイリオ" panose="020B0604030504040204" pitchFamily="50" charset="-128"/>
            </a:rPr>
            <a:t>行になるよう入力してください。</a:t>
          </a:r>
          <a:endParaRPr kumimoji="1" lang="en-US" altLang="ja-JP" sz="800">
            <a:solidFill>
              <a:srgbClr val="4472C4"/>
            </a:solidFill>
            <a:latin typeface="メイリオ" panose="020B0604030504040204" pitchFamily="50" charset="-128"/>
            <a:ea typeface="メイリオ" panose="020B0604030504040204" pitchFamily="50" charset="-128"/>
          </a:endParaRPr>
        </a:p>
        <a:p>
          <a:pPr algn="l"/>
          <a:endParaRPr kumimoji="1" lang="en-US" altLang="ja-JP" sz="800">
            <a:solidFill>
              <a:srgbClr val="4472C4"/>
            </a:solidFill>
            <a:latin typeface="メイリオ" panose="020B0604030504040204" pitchFamily="50" charset="-128"/>
            <a:ea typeface="メイリオ" panose="020B0604030504040204" pitchFamily="50" charset="-128"/>
          </a:endParaRPr>
        </a:p>
        <a:p>
          <a:pPr algn="l"/>
          <a:endParaRPr kumimoji="1" lang="ja-JP" altLang="en-US" sz="800">
            <a:solidFill>
              <a:srgbClr val="4472C4"/>
            </a:solidFill>
            <a:latin typeface="メイリオ" panose="020B0604030504040204" pitchFamily="50" charset="-128"/>
            <a:ea typeface="メイリオ" panose="020B0604030504040204" pitchFamily="50" charset="-128"/>
          </a:endParaRPr>
        </a:p>
      </xdr:txBody>
    </xdr:sp>
    <xdr:clientData/>
  </xdr:twoCellAnchor>
  <xdr:twoCellAnchor editAs="oneCell">
    <xdr:from>
      <xdr:col>3</xdr:col>
      <xdr:colOff>190500</xdr:colOff>
      <xdr:row>65</xdr:row>
      <xdr:rowOff>123825</xdr:rowOff>
    </xdr:from>
    <xdr:to>
      <xdr:col>13</xdr:col>
      <xdr:colOff>18726</xdr:colOff>
      <xdr:row>71</xdr:row>
      <xdr:rowOff>95096</xdr:rowOff>
    </xdr:to>
    <xdr:pic>
      <xdr:nvPicPr>
        <xdr:cNvPr id="27" name="図 26">
          <a:extLst>
            <a:ext uri="{FF2B5EF4-FFF2-40B4-BE49-F238E27FC236}">
              <a16:creationId xmlns:a16="http://schemas.microsoft.com/office/drawing/2014/main" id="{FCDD6A96-74B5-42F9-88A8-8E3D48AECB90}"/>
            </a:ext>
          </a:extLst>
        </xdr:cNvPr>
        <xdr:cNvPicPr>
          <a:picLocks noChangeAspect="1"/>
        </xdr:cNvPicPr>
      </xdr:nvPicPr>
      <xdr:blipFill>
        <a:blip xmlns:r="http://schemas.openxmlformats.org/officeDocument/2006/relationships" r:embed="rId8"/>
        <a:stretch>
          <a:fillRect/>
        </a:stretch>
      </xdr:blipFill>
      <xdr:spPr>
        <a:xfrm>
          <a:off x="590550" y="12725400"/>
          <a:ext cx="2590476" cy="1228571"/>
        </a:xfrm>
        <a:prstGeom prst="rect">
          <a:avLst/>
        </a:prstGeom>
      </xdr:spPr>
    </xdr:pic>
    <xdr:clientData/>
  </xdr:twoCellAnchor>
  <xdr:twoCellAnchor editAs="oneCell">
    <xdr:from>
      <xdr:col>10</xdr:col>
      <xdr:colOff>0</xdr:colOff>
      <xdr:row>79</xdr:row>
      <xdr:rowOff>0</xdr:rowOff>
    </xdr:from>
    <xdr:to>
      <xdr:col>18</xdr:col>
      <xdr:colOff>256867</xdr:colOff>
      <xdr:row>92</xdr:row>
      <xdr:rowOff>113945</xdr:rowOff>
    </xdr:to>
    <xdr:pic>
      <xdr:nvPicPr>
        <xdr:cNvPr id="29" name="図 28">
          <a:extLst>
            <a:ext uri="{FF2B5EF4-FFF2-40B4-BE49-F238E27FC236}">
              <a16:creationId xmlns:a16="http://schemas.microsoft.com/office/drawing/2014/main" id="{D6FE55EE-31F8-4374-AC6E-C4FE3E01FBE2}"/>
            </a:ext>
          </a:extLst>
        </xdr:cNvPr>
        <xdr:cNvPicPr>
          <a:picLocks noChangeAspect="1"/>
        </xdr:cNvPicPr>
      </xdr:nvPicPr>
      <xdr:blipFill>
        <a:blip xmlns:r="http://schemas.openxmlformats.org/officeDocument/2006/relationships" r:embed="rId9"/>
        <a:stretch>
          <a:fillRect/>
        </a:stretch>
      </xdr:blipFill>
      <xdr:spPr>
        <a:xfrm>
          <a:off x="2333625" y="15535275"/>
          <a:ext cx="2466667" cy="2838095"/>
        </a:xfrm>
        <a:prstGeom prst="rect">
          <a:avLst/>
        </a:prstGeom>
      </xdr:spPr>
    </xdr:pic>
    <xdr:clientData/>
  </xdr:twoCellAnchor>
  <xdr:twoCellAnchor>
    <xdr:from>
      <xdr:col>16</xdr:col>
      <xdr:colOff>152401</xdr:colOff>
      <xdr:row>80</xdr:row>
      <xdr:rowOff>95250</xdr:rowOff>
    </xdr:from>
    <xdr:to>
      <xdr:col>23</xdr:col>
      <xdr:colOff>95250</xdr:colOff>
      <xdr:row>81</xdr:row>
      <xdr:rowOff>200025</xdr:rowOff>
    </xdr:to>
    <xdr:sp macro="" textlink="">
      <xdr:nvSpPr>
        <xdr:cNvPr id="30" name="吹き出し: 角を丸めた四角形 29">
          <a:extLst>
            <a:ext uri="{FF2B5EF4-FFF2-40B4-BE49-F238E27FC236}">
              <a16:creationId xmlns:a16="http://schemas.microsoft.com/office/drawing/2014/main" id="{8EA747B5-06F2-4DDF-8F70-CDCC54350DEE}"/>
            </a:ext>
          </a:extLst>
        </xdr:cNvPr>
        <xdr:cNvSpPr/>
      </xdr:nvSpPr>
      <xdr:spPr>
        <a:xfrm>
          <a:off x="4143376" y="15840075"/>
          <a:ext cx="1876424" cy="314325"/>
        </a:xfrm>
        <a:prstGeom prst="wedgeRoundRectCallout">
          <a:avLst>
            <a:gd name="adj1" fmla="val -55524"/>
            <a:gd name="adj2" fmla="val 20442"/>
            <a:gd name="adj3" fmla="val 16667"/>
          </a:avLst>
        </a:prstGeom>
        <a:ln>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l"/>
          <a:r>
            <a:rPr kumimoji="1" lang="ja-JP" altLang="en-US" sz="800">
              <a:solidFill>
                <a:srgbClr val="4472C4"/>
              </a:solidFill>
              <a:latin typeface="メイリオ" panose="020B0604030504040204" pitchFamily="50" charset="-128"/>
              <a:ea typeface="メイリオ" panose="020B0604030504040204" pitchFamily="50" charset="-128"/>
            </a:rPr>
            <a:t>部分一致の検索が可能です。</a:t>
          </a:r>
        </a:p>
      </xdr:txBody>
    </xdr:sp>
    <xdr:clientData/>
  </xdr:twoCellAnchor>
  <xdr:twoCellAnchor>
    <xdr:from>
      <xdr:col>16</xdr:col>
      <xdr:colOff>152401</xdr:colOff>
      <xdr:row>83</xdr:row>
      <xdr:rowOff>133350</xdr:rowOff>
    </xdr:from>
    <xdr:to>
      <xdr:col>23</xdr:col>
      <xdr:colOff>95250</xdr:colOff>
      <xdr:row>85</xdr:row>
      <xdr:rowOff>28575</xdr:rowOff>
    </xdr:to>
    <xdr:sp macro="" textlink="">
      <xdr:nvSpPr>
        <xdr:cNvPr id="31" name="吹き出し: 角を丸めた四角形 30">
          <a:extLst>
            <a:ext uri="{FF2B5EF4-FFF2-40B4-BE49-F238E27FC236}">
              <a16:creationId xmlns:a16="http://schemas.microsoft.com/office/drawing/2014/main" id="{FE1179AB-D452-442B-9D48-7EDD9B0218E8}"/>
            </a:ext>
          </a:extLst>
        </xdr:cNvPr>
        <xdr:cNvSpPr/>
      </xdr:nvSpPr>
      <xdr:spPr>
        <a:xfrm>
          <a:off x="4143376" y="16506825"/>
          <a:ext cx="1876424" cy="314325"/>
        </a:xfrm>
        <a:prstGeom prst="wedgeRoundRectCallout">
          <a:avLst>
            <a:gd name="adj1" fmla="val -55524"/>
            <a:gd name="adj2" fmla="val 20442"/>
            <a:gd name="adj3" fmla="val 16667"/>
          </a:avLst>
        </a:prstGeom>
        <a:ln>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l"/>
          <a:r>
            <a:rPr kumimoji="1" lang="ja-JP" altLang="en-US" sz="800">
              <a:solidFill>
                <a:srgbClr val="4472C4"/>
              </a:solidFill>
              <a:latin typeface="メイリオ" panose="020B0604030504040204" pitchFamily="50" charset="-128"/>
              <a:ea typeface="メイリオ" panose="020B0604030504040204" pitchFamily="50" charset="-128"/>
            </a:rPr>
            <a:t>選択項目の一覧が表示されます。</a:t>
          </a:r>
        </a:p>
      </xdr:txBody>
    </xdr:sp>
    <xdr:clientData/>
  </xdr:twoCellAnchor>
  <xdr:twoCellAnchor>
    <xdr:from>
      <xdr:col>8</xdr:col>
      <xdr:colOff>123825</xdr:colOff>
      <xdr:row>92</xdr:row>
      <xdr:rowOff>200025</xdr:rowOff>
    </xdr:from>
    <xdr:to>
      <xdr:col>14</xdr:col>
      <xdr:colOff>114300</xdr:colOff>
      <xdr:row>95</xdr:row>
      <xdr:rowOff>133350</xdr:rowOff>
    </xdr:to>
    <xdr:sp macro="" textlink="">
      <xdr:nvSpPr>
        <xdr:cNvPr id="32" name="吹き出し: 角を丸めた四角形 31">
          <a:extLst>
            <a:ext uri="{FF2B5EF4-FFF2-40B4-BE49-F238E27FC236}">
              <a16:creationId xmlns:a16="http://schemas.microsoft.com/office/drawing/2014/main" id="{E4950AC4-FE6A-4C26-95B4-54461F7043B6}"/>
            </a:ext>
          </a:extLst>
        </xdr:cNvPr>
        <xdr:cNvSpPr/>
      </xdr:nvSpPr>
      <xdr:spPr>
        <a:xfrm>
          <a:off x="1905000" y="18459450"/>
          <a:ext cx="1647825" cy="561975"/>
        </a:xfrm>
        <a:prstGeom prst="wedgeRoundRectCallout">
          <a:avLst>
            <a:gd name="adj1" fmla="val 19802"/>
            <a:gd name="adj2" fmla="val -96079"/>
            <a:gd name="adj3" fmla="val 16667"/>
          </a:avLst>
        </a:prstGeom>
        <a:ln>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l"/>
          <a:r>
            <a:rPr kumimoji="1" lang="ja-JP" altLang="en-US" sz="800">
              <a:solidFill>
                <a:srgbClr val="4472C4"/>
              </a:solidFill>
              <a:latin typeface="メイリオ" panose="020B0604030504040204" pitchFamily="50" charset="-128"/>
              <a:ea typeface="メイリオ" panose="020B0604030504040204" pitchFamily="50" charset="-128"/>
            </a:rPr>
            <a:t>選択した商品を</a:t>
          </a:r>
          <a:r>
            <a:rPr kumimoji="1" lang="en-US" altLang="ja-JP" sz="800">
              <a:solidFill>
                <a:srgbClr val="4472C4"/>
              </a:solidFill>
              <a:latin typeface="メイリオ" panose="020B0604030504040204" pitchFamily="50" charset="-128"/>
              <a:ea typeface="メイリオ" panose="020B0604030504040204" pitchFamily="50" charset="-128"/>
            </a:rPr>
            <a:t>[</a:t>
          </a:r>
          <a:r>
            <a:rPr kumimoji="1" lang="ja-JP" altLang="en-US" sz="800">
              <a:solidFill>
                <a:srgbClr val="4472C4"/>
              </a:solidFill>
              <a:latin typeface="メイリオ" panose="020B0604030504040204" pitchFamily="50" charset="-128"/>
              <a:ea typeface="メイリオ" panose="020B0604030504040204" pitchFamily="50" charset="-128"/>
            </a:rPr>
            <a:t>入力シート</a:t>
          </a:r>
          <a:r>
            <a:rPr kumimoji="1" lang="en-US" altLang="ja-JP" sz="800">
              <a:solidFill>
                <a:srgbClr val="4472C4"/>
              </a:solidFill>
              <a:latin typeface="メイリオ" panose="020B0604030504040204" pitchFamily="50" charset="-128"/>
              <a:ea typeface="メイリオ" panose="020B0604030504040204" pitchFamily="50" charset="-128"/>
            </a:rPr>
            <a:t>]</a:t>
          </a:r>
          <a:r>
            <a:rPr kumimoji="1" lang="ja-JP" altLang="en-US" sz="800">
              <a:solidFill>
                <a:srgbClr val="4472C4"/>
              </a:solidFill>
              <a:latin typeface="メイリオ" panose="020B0604030504040204" pitchFamily="50" charset="-128"/>
              <a:ea typeface="メイリオ" panose="020B0604030504040204" pitchFamily="50" charset="-128"/>
            </a:rPr>
            <a:t>へ反映します。</a:t>
          </a:r>
        </a:p>
      </xdr:txBody>
    </xdr:sp>
    <xdr:clientData/>
  </xdr:twoCellAnchor>
  <xdr:twoCellAnchor>
    <xdr:from>
      <xdr:col>14</xdr:col>
      <xdr:colOff>190500</xdr:colOff>
      <xdr:row>92</xdr:row>
      <xdr:rowOff>200025</xdr:rowOff>
    </xdr:from>
    <xdr:to>
      <xdr:col>20</xdr:col>
      <xdr:colOff>180975</xdr:colOff>
      <xdr:row>95</xdr:row>
      <xdr:rowOff>133350</xdr:rowOff>
    </xdr:to>
    <xdr:sp macro="" textlink="">
      <xdr:nvSpPr>
        <xdr:cNvPr id="33" name="吹き出し: 角を丸めた四角形 32">
          <a:extLst>
            <a:ext uri="{FF2B5EF4-FFF2-40B4-BE49-F238E27FC236}">
              <a16:creationId xmlns:a16="http://schemas.microsoft.com/office/drawing/2014/main" id="{793BF9F6-2660-4238-8D33-200F93FCA3A5}"/>
            </a:ext>
          </a:extLst>
        </xdr:cNvPr>
        <xdr:cNvSpPr/>
      </xdr:nvSpPr>
      <xdr:spPr>
        <a:xfrm>
          <a:off x="3629025" y="18459450"/>
          <a:ext cx="1647825" cy="561975"/>
        </a:xfrm>
        <a:prstGeom prst="wedgeRoundRectCallout">
          <a:avLst>
            <a:gd name="adj1" fmla="val -24707"/>
            <a:gd name="adj2" fmla="val -90994"/>
            <a:gd name="adj3" fmla="val 16667"/>
          </a:avLst>
        </a:prstGeom>
        <a:ln>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l"/>
          <a:r>
            <a:rPr kumimoji="1" lang="ja-JP" altLang="en-US" sz="800">
              <a:solidFill>
                <a:srgbClr val="4472C4"/>
              </a:solidFill>
              <a:latin typeface="メイリオ" panose="020B0604030504040204" pitchFamily="50" charset="-128"/>
              <a:ea typeface="メイリオ" panose="020B0604030504040204" pitchFamily="50" charset="-128"/>
            </a:rPr>
            <a:t>選択をキャンセルします。</a:t>
          </a:r>
          <a:endParaRPr kumimoji="1" lang="en-US" altLang="ja-JP" sz="800">
            <a:solidFill>
              <a:srgbClr val="4472C4"/>
            </a:solidFill>
            <a:latin typeface="メイリオ" panose="020B0604030504040204" pitchFamily="50" charset="-128"/>
            <a:ea typeface="メイリオ" panose="020B0604030504040204" pitchFamily="50" charset="-128"/>
          </a:endParaRPr>
        </a:p>
        <a:p>
          <a:pPr algn="l"/>
          <a:r>
            <a:rPr kumimoji="1" lang="ja-JP" altLang="en-US" sz="800">
              <a:solidFill>
                <a:srgbClr val="4472C4"/>
              </a:solidFill>
              <a:latin typeface="メイリオ" panose="020B0604030504040204" pitchFamily="50" charset="-128"/>
              <a:ea typeface="メイリオ" panose="020B0604030504040204" pitchFamily="50" charset="-128"/>
            </a:rPr>
            <a:t>子画面が閉じられます。</a:t>
          </a:r>
        </a:p>
      </xdr:txBody>
    </xdr:sp>
    <xdr:clientData/>
  </xdr:twoCellAnchor>
  <xdr:twoCellAnchor>
    <xdr:from>
      <xdr:col>3</xdr:col>
      <xdr:colOff>9525</xdr:colOff>
      <xdr:row>79</xdr:row>
      <xdr:rowOff>0</xdr:rowOff>
    </xdr:from>
    <xdr:to>
      <xdr:col>9</xdr:col>
      <xdr:colOff>104775</xdr:colOff>
      <xdr:row>92</xdr:row>
      <xdr:rowOff>114300</xdr:rowOff>
    </xdr:to>
    <xdr:sp macro="" textlink="">
      <xdr:nvSpPr>
        <xdr:cNvPr id="34" name="四角形: 角を丸くする 33">
          <a:extLst>
            <a:ext uri="{FF2B5EF4-FFF2-40B4-BE49-F238E27FC236}">
              <a16:creationId xmlns:a16="http://schemas.microsoft.com/office/drawing/2014/main" id="{7D6A12D9-AFF6-418C-A1D4-DD457F53DF98}"/>
            </a:ext>
          </a:extLst>
        </xdr:cNvPr>
        <xdr:cNvSpPr/>
      </xdr:nvSpPr>
      <xdr:spPr>
        <a:xfrm>
          <a:off x="409575" y="15535275"/>
          <a:ext cx="1752600" cy="2838450"/>
        </a:xfrm>
        <a:prstGeom prst="roundRect">
          <a:avLst>
            <a:gd name="adj" fmla="val 4735"/>
          </a:avLst>
        </a:prstGeom>
        <a:ln>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t"/>
        <a:lstStyle/>
        <a:p>
          <a:pPr algn="l"/>
          <a:r>
            <a:rPr kumimoji="1" lang="en-US" altLang="ja-JP" sz="1000" b="1">
              <a:solidFill>
                <a:srgbClr val="4472C4"/>
              </a:solidFill>
              <a:latin typeface="メイリオ" panose="020B0604030504040204" pitchFamily="50" charset="-128"/>
              <a:ea typeface="メイリオ" panose="020B0604030504040204" pitchFamily="50" charset="-128"/>
            </a:rPr>
            <a:t>【</a:t>
          </a:r>
          <a:r>
            <a:rPr kumimoji="1" lang="ja-JP" altLang="en-US" sz="1000" b="1">
              <a:solidFill>
                <a:srgbClr val="4472C4"/>
              </a:solidFill>
              <a:latin typeface="メイリオ" panose="020B0604030504040204" pitchFamily="50" charset="-128"/>
              <a:ea typeface="メイリオ" panose="020B0604030504040204" pitchFamily="50" charset="-128"/>
            </a:rPr>
            <a:t>対象項目</a:t>
          </a:r>
          <a:r>
            <a:rPr kumimoji="1" lang="en-US" altLang="ja-JP" sz="1000" b="1">
              <a:solidFill>
                <a:srgbClr val="4472C4"/>
              </a:solidFill>
              <a:latin typeface="メイリオ" panose="020B0604030504040204" pitchFamily="50" charset="-128"/>
              <a:ea typeface="メイリオ" panose="020B0604030504040204" pitchFamily="50" charset="-128"/>
            </a:rPr>
            <a:t>】</a:t>
          </a:r>
        </a:p>
        <a:p>
          <a:pPr algn="l"/>
          <a:r>
            <a:rPr kumimoji="1" lang="ja-JP" altLang="en-US" sz="1000">
              <a:solidFill>
                <a:srgbClr val="4472C4"/>
              </a:solidFill>
              <a:latin typeface="メイリオ" panose="020B0604030504040204" pitchFamily="50" charset="-128"/>
              <a:ea typeface="メイリオ" panose="020B0604030504040204" pitchFamily="50" charset="-128"/>
            </a:rPr>
            <a:t>・性別</a:t>
          </a:r>
        </a:p>
        <a:p>
          <a:pPr algn="l"/>
          <a:r>
            <a:rPr kumimoji="1" lang="ja-JP" altLang="en-US" sz="1000">
              <a:solidFill>
                <a:srgbClr val="4472C4"/>
              </a:solidFill>
              <a:latin typeface="メイリオ" panose="020B0604030504040204" pitchFamily="50" charset="-128"/>
              <a:ea typeface="メイリオ" panose="020B0604030504040204" pitchFamily="50" charset="-128"/>
            </a:rPr>
            <a:t>・都道府県</a:t>
          </a:r>
        </a:p>
        <a:p>
          <a:pPr algn="l"/>
          <a:r>
            <a:rPr kumimoji="1" lang="ja-JP" altLang="en-US" sz="1000">
              <a:solidFill>
                <a:srgbClr val="4472C4"/>
              </a:solidFill>
              <a:latin typeface="メイリオ" panose="020B0604030504040204" pitchFamily="50" charset="-128"/>
              <a:ea typeface="メイリオ" panose="020B0604030504040204" pitchFamily="50" charset="-128"/>
            </a:rPr>
            <a:t>・受検地</a:t>
          </a:r>
        </a:p>
        <a:p>
          <a:pPr algn="l"/>
          <a:r>
            <a:rPr kumimoji="1" lang="ja-JP" altLang="en-US" sz="1000">
              <a:solidFill>
                <a:srgbClr val="4472C4"/>
              </a:solidFill>
              <a:latin typeface="メイリオ" panose="020B0604030504040204" pitchFamily="50" charset="-128"/>
              <a:ea typeface="メイリオ" panose="020B0604030504040204" pitchFamily="50" charset="-128"/>
            </a:rPr>
            <a:t>・個人結果データ送付</a:t>
          </a:r>
        </a:p>
        <a:p>
          <a:pPr algn="l"/>
          <a:r>
            <a:rPr kumimoji="1" lang="ja-JP" altLang="en-US" sz="1000">
              <a:solidFill>
                <a:srgbClr val="4472C4"/>
              </a:solidFill>
              <a:latin typeface="メイリオ" panose="020B0604030504040204" pitchFamily="50" charset="-128"/>
              <a:ea typeface="メイリオ" panose="020B0604030504040204" pitchFamily="50" charset="-128"/>
            </a:rPr>
            <a:t>・協会からの情報提供</a:t>
          </a:r>
        </a:p>
        <a:p>
          <a:pPr algn="l"/>
          <a:r>
            <a:rPr kumimoji="1" lang="ja-JP" altLang="en-US" sz="1000">
              <a:solidFill>
                <a:srgbClr val="4472C4"/>
              </a:solidFill>
              <a:latin typeface="メイリオ" panose="020B0604030504040204" pitchFamily="50" charset="-128"/>
              <a:ea typeface="メイリオ" panose="020B0604030504040204" pitchFamily="50" charset="-128"/>
            </a:rPr>
            <a:t>・受検資格番号</a:t>
          </a:r>
        </a:p>
        <a:p>
          <a:pPr algn="l"/>
          <a:r>
            <a:rPr kumimoji="1" lang="ja-JP" altLang="en-US" sz="1000">
              <a:solidFill>
                <a:srgbClr val="4472C4"/>
              </a:solidFill>
              <a:latin typeface="メイリオ" panose="020B0604030504040204" pitchFamily="50" charset="-128"/>
              <a:ea typeface="メイリオ" panose="020B0604030504040204" pitchFamily="50" charset="-128"/>
            </a:rPr>
            <a:t>・経験業務内容</a:t>
          </a:r>
        </a:p>
        <a:p>
          <a:pPr algn="l"/>
          <a:r>
            <a:rPr kumimoji="1" lang="ja-JP" altLang="en-US" sz="1000">
              <a:solidFill>
                <a:srgbClr val="4472C4"/>
              </a:solidFill>
              <a:latin typeface="メイリオ" panose="020B0604030504040204" pitchFamily="50" charset="-128"/>
              <a:ea typeface="メイリオ" panose="020B0604030504040204" pitchFamily="50" charset="-128"/>
            </a:rPr>
            <a:t>・免除申請する試験</a:t>
          </a:r>
        </a:p>
        <a:p>
          <a:pPr algn="l"/>
          <a:r>
            <a:rPr kumimoji="1" lang="ja-JP" altLang="en-US" sz="1000">
              <a:solidFill>
                <a:srgbClr val="4472C4"/>
              </a:solidFill>
              <a:latin typeface="メイリオ" panose="020B0604030504040204" pitchFamily="50" charset="-128"/>
              <a:ea typeface="メイリオ" panose="020B0604030504040204" pitchFamily="50" charset="-128"/>
            </a:rPr>
            <a:t>・中小企業者種別</a:t>
          </a:r>
        </a:p>
      </xdr:txBody>
    </xdr:sp>
    <xdr:clientData/>
  </xdr:twoCellAnchor>
  <xdr:twoCellAnchor editAs="oneCell">
    <xdr:from>
      <xdr:col>3</xdr:col>
      <xdr:colOff>0</xdr:colOff>
      <xdr:row>99</xdr:row>
      <xdr:rowOff>133350</xdr:rowOff>
    </xdr:from>
    <xdr:to>
      <xdr:col>21</xdr:col>
      <xdr:colOff>171450</xdr:colOff>
      <xdr:row>102</xdr:row>
      <xdr:rowOff>133350</xdr:rowOff>
    </xdr:to>
    <xdr:pic>
      <xdr:nvPicPr>
        <xdr:cNvPr id="35" name="図 34">
          <a:extLst>
            <a:ext uri="{FF2B5EF4-FFF2-40B4-BE49-F238E27FC236}">
              <a16:creationId xmlns:a16="http://schemas.microsoft.com/office/drawing/2014/main" id="{93A50488-A46D-49CF-A263-E3139AC19B8B}"/>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400050" y="19859625"/>
          <a:ext cx="5143500" cy="628650"/>
        </a:xfrm>
        <a:prstGeom prst="rect">
          <a:avLst/>
        </a:prstGeom>
      </xdr:spPr>
    </xdr:pic>
    <xdr:clientData/>
  </xdr:twoCellAnchor>
  <xdr:twoCellAnchor>
    <xdr:from>
      <xdr:col>6</xdr:col>
      <xdr:colOff>66675</xdr:colOff>
      <xdr:row>102</xdr:row>
      <xdr:rowOff>180975</xdr:rowOff>
    </xdr:from>
    <xdr:to>
      <xdr:col>12</xdr:col>
      <xdr:colOff>57150</xdr:colOff>
      <xdr:row>105</xdr:row>
      <xdr:rowOff>114300</xdr:rowOff>
    </xdr:to>
    <xdr:sp macro="" textlink="">
      <xdr:nvSpPr>
        <xdr:cNvPr id="36" name="吹き出し: 角を丸めた四角形 35">
          <a:extLst>
            <a:ext uri="{FF2B5EF4-FFF2-40B4-BE49-F238E27FC236}">
              <a16:creationId xmlns:a16="http://schemas.microsoft.com/office/drawing/2014/main" id="{67E5C761-EFE3-4919-8239-8CAF93FD8A45}"/>
            </a:ext>
          </a:extLst>
        </xdr:cNvPr>
        <xdr:cNvSpPr/>
      </xdr:nvSpPr>
      <xdr:spPr>
        <a:xfrm>
          <a:off x="1295400" y="20535900"/>
          <a:ext cx="1647825" cy="561975"/>
        </a:xfrm>
        <a:prstGeom prst="wedgeRoundRectCallout">
          <a:avLst>
            <a:gd name="adj1" fmla="val 19802"/>
            <a:gd name="adj2" fmla="val -96079"/>
            <a:gd name="adj3" fmla="val 16667"/>
          </a:avLst>
        </a:prstGeom>
        <a:ln>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l"/>
          <a:r>
            <a:rPr kumimoji="1" lang="ja-JP" altLang="en-US" sz="800">
              <a:solidFill>
                <a:srgbClr val="4472C4"/>
              </a:solidFill>
              <a:latin typeface="メイリオ" panose="020B0604030504040204" pitchFamily="50" charset="-128"/>
              <a:ea typeface="メイリオ" panose="020B0604030504040204" pitchFamily="50" charset="-128"/>
            </a:rPr>
            <a:t>チェック結果は</a:t>
          </a:r>
          <a:r>
            <a:rPr kumimoji="1" lang="en-US" altLang="ja-JP" sz="800">
              <a:solidFill>
                <a:srgbClr val="4472C4"/>
              </a:solidFill>
              <a:latin typeface="メイリオ" panose="020B0604030504040204" pitchFamily="50" charset="-128"/>
              <a:ea typeface="メイリオ" panose="020B0604030504040204" pitchFamily="50" charset="-128"/>
            </a:rPr>
            <a:t>[</a:t>
          </a:r>
          <a:r>
            <a:rPr kumimoji="1" lang="ja-JP" altLang="en-US" sz="800">
              <a:solidFill>
                <a:srgbClr val="4472C4"/>
              </a:solidFill>
              <a:latin typeface="メイリオ" panose="020B0604030504040204" pitchFamily="50" charset="-128"/>
              <a:ea typeface="メイリオ" panose="020B0604030504040204" pitchFamily="50" charset="-128"/>
            </a:rPr>
            <a:t>エラー一覧</a:t>
          </a:r>
          <a:r>
            <a:rPr kumimoji="1" lang="en-US" altLang="ja-JP" sz="800">
              <a:solidFill>
                <a:srgbClr val="4472C4"/>
              </a:solidFill>
              <a:latin typeface="メイリオ" panose="020B0604030504040204" pitchFamily="50" charset="-128"/>
              <a:ea typeface="メイリオ" panose="020B0604030504040204" pitchFamily="50" charset="-128"/>
            </a:rPr>
            <a:t>]</a:t>
          </a:r>
          <a:r>
            <a:rPr kumimoji="1" lang="ja-JP" altLang="en-US" sz="800">
              <a:solidFill>
                <a:srgbClr val="4472C4"/>
              </a:solidFill>
              <a:latin typeface="メイリオ" panose="020B0604030504040204" pitchFamily="50" charset="-128"/>
              <a:ea typeface="メイリオ" panose="020B0604030504040204" pitchFamily="50" charset="-128"/>
            </a:rPr>
            <a:t>シートへ出力されます。</a:t>
          </a:r>
        </a:p>
      </xdr:txBody>
    </xdr:sp>
    <xdr:clientData/>
  </xdr:twoCellAnchor>
  <xdr:twoCellAnchor editAs="oneCell">
    <xdr:from>
      <xdr:col>3</xdr:col>
      <xdr:colOff>0</xdr:colOff>
      <xdr:row>110</xdr:row>
      <xdr:rowOff>0</xdr:rowOff>
    </xdr:from>
    <xdr:to>
      <xdr:col>19</xdr:col>
      <xdr:colOff>76200</xdr:colOff>
      <xdr:row>115</xdr:row>
      <xdr:rowOff>104775</xdr:rowOff>
    </xdr:to>
    <xdr:pic>
      <xdr:nvPicPr>
        <xdr:cNvPr id="37" name="図 36">
          <a:extLst>
            <a:ext uri="{FF2B5EF4-FFF2-40B4-BE49-F238E27FC236}">
              <a16:creationId xmlns:a16="http://schemas.microsoft.com/office/drawing/2014/main" id="{B79AFF49-E96D-49D9-8F01-BA4CEA0A3EEA}"/>
            </a:ext>
          </a:extLst>
        </xdr:cNvPr>
        <xdr:cNvPicPr>
          <a:picLocks noChangeAspect="1"/>
        </xdr:cNvPicPr>
      </xdr:nvPicPr>
      <xdr:blipFill rotWithShape="1">
        <a:blip xmlns:r="http://schemas.openxmlformats.org/officeDocument/2006/relationships" r:embed="rId10" cstate="email">
          <a:extLst>
            <a:ext uri="{28A0092B-C50C-407E-A947-70E740481C1C}">
              <a14:useLocalDpi xmlns:a14="http://schemas.microsoft.com/office/drawing/2010/main"/>
            </a:ext>
          </a:extLst>
        </a:blip>
        <a:srcRect/>
        <a:stretch/>
      </xdr:blipFill>
      <xdr:spPr>
        <a:xfrm>
          <a:off x="400050" y="21821775"/>
          <a:ext cx="4495800" cy="1152525"/>
        </a:xfrm>
        <a:prstGeom prst="rect">
          <a:avLst/>
        </a:prstGeom>
      </xdr:spPr>
    </xdr:pic>
    <xdr:clientData/>
  </xdr:twoCellAnchor>
  <xdr:twoCellAnchor editAs="oneCell">
    <xdr:from>
      <xdr:col>3</xdr:col>
      <xdr:colOff>28575</xdr:colOff>
      <xdr:row>109</xdr:row>
      <xdr:rowOff>142874</xdr:rowOff>
    </xdr:from>
    <xdr:to>
      <xdr:col>4</xdr:col>
      <xdr:colOff>247650</xdr:colOff>
      <xdr:row>112</xdr:row>
      <xdr:rowOff>9524</xdr:rowOff>
    </xdr:to>
    <xdr:sp macro="" textlink="">
      <xdr:nvSpPr>
        <xdr:cNvPr id="38" name="テキスト ボックス 37">
          <a:extLst>
            <a:ext uri="{FF2B5EF4-FFF2-40B4-BE49-F238E27FC236}">
              <a16:creationId xmlns:a16="http://schemas.microsoft.com/office/drawing/2014/main" id="{C6AB0AC0-98CE-4735-A14E-FFE0589694FB}"/>
            </a:ext>
          </a:extLst>
        </xdr:cNvPr>
        <xdr:cNvSpPr txBox="1"/>
      </xdr:nvSpPr>
      <xdr:spPr>
        <a:xfrm>
          <a:off x="428625" y="21964649"/>
          <a:ext cx="495300" cy="495300"/>
        </a:xfrm>
        <a:prstGeom prst="ellipse">
          <a:avLst/>
        </a:prstGeom>
        <a:solidFill>
          <a:schemeClr val="lt1">
            <a:alpha val="40000"/>
          </a:schemeClr>
        </a:solidFill>
        <a:ln>
          <a:solidFill>
            <a:srgbClr val="4472C4"/>
          </a:solidFill>
          <a:prstDash val="sysDash"/>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endParaRPr kumimoji="1" lang="en-US" altLang="ja-JP" sz="900">
            <a:latin typeface="メイリオ" panose="020B0604030504040204" pitchFamily="50" charset="-128"/>
            <a:ea typeface="メイリオ" panose="020B0604030504040204" pitchFamily="50" charset="-128"/>
          </a:endParaRPr>
        </a:p>
      </xdr:txBody>
    </xdr:sp>
    <xdr:clientData/>
  </xdr:twoCellAnchor>
  <xdr:twoCellAnchor>
    <xdr:from>
      <xdr:col>4</xdr:col>
      <xdr:colOff>257175</xdr:colOff>
      <xdr:row>110</xdr:row>
      <xdr:rowOff>95251</xdr:rowOff>
    </xdr:from>
    <xdr:to>
      <xdr:col>10</xdr:col>
      <xdr:colOff>247650</xdr:colOff>
      <xdr:row>111</xdr:row>
      <xdr:rowOff>190501</xdr:rowOff>
    </xdr:to>
    <xdr:sp macro="" textlink="">
      <xdr:nvSpPr>
        <xdr:cNvPr id="39" name="吹き出し: 角を丸めた四角形 38">
          <a:extLst>
            <a:ext uri="{FF2B5EF4-FFF2-40B4-BE49-F238E27FC236}">
              <a16:creationId xmlns:a16="http://schemas.microsoft.com/office/drawing/2014/main" id="{2C7D3F0A-1DC6-451E-8089-BAC293952E3E}"/>
            </a:ext>
          </a:extLst>
        </xdr:cNvPr>
        <xdr:cNvSpPr/>
      </xdr:nvSpPr>
      <xdr:spPr>
        <a:xfrm>
          <a:off x="933450" y="22126576"/>
          <a:ext cx="1647825" cy="304800"/>
        </a:xfrm>
        <a:prstGeom prst="wedgeRoundRectCallout">
          <a:avLst>
            <a:gd name="adj1" fmla="val -57654"/>
            <a:gd name="adj2" fmla="val 14091"/>
            <a:gd name="adj3" fmla="val 16667"/>
          </a:avLst>
        </a:prstGeom>
        <a:ln>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ctr"/>
        <a:lstStyle/>
        <a:p>
          <a:pPr algn="l"/>
          <a:r>
            <a:rPr kumimoji="1" lang="en-US" altLang="ja-JP" sz="800">
              <a:solidFill>
                <a:srgbClr val="4472C4"/>
              </a:solidFill>
              <a:latin typeface="メイリオ" panose="020B0604030504040204" pitchFamily="50" charset="-128"/>
              <a:ea typeface="メイリオ" panose="020B0604030504040204" pitchFamily="50" charset="-128"/>
            </a:rPr>
            <a:t>[</a:t>
          </a:r>
          <a:r>
            <a:rPr kumimoji="1" lang="ja-JP" altLang="en-US" sz="800">
              <a:solidFill>
                <a:srgbClr val="4472C4"/>
              </a:solidFill>
              <a:latin typeface="メイリオ" panose="020B0604030504040204" pitchFamily="50" charset="-128"/>
              <a:ea typeface="メイリオ" panose="020B0604030504040204" pitchFamily="50" charset="-128"/>
            </a:rPr>
            <a:t>上書き保存</a:t>
          </a:r>
          <a:r>
            <a:rPr kumimoji="1" lang="en-US" altLang="ja-JP" sz="800">
              <a:solidFill>
                <a:srgbClr val="4472C4"/>
              </a:solidFill>
              <a:latin typeface="メイリオ" panose="020B0604030504040204" pitchFamily="50" charset="-128"/>
              <a:ea typeface="メイリオ" panose="020B0604030504040204" pitchFamily="50" charset="-128"/>
            </a:rPr>
            <a:t>]</a:t>
          </a:r>
          <a:r>
            <a:rPr kumimoji="1" lang="ja-JP" altLang="en-US" sz="800">
              <a:solidFill>
                <a:srgbClr val="4472C4"/>
              </a:solidFill>
              <a:latin typeface="メイリオ" panose="020B0604030504040204" pitchFamily="50" charset="-128"/>
              <a:ea typeface="メイリオ" panose="020B0604030504040204" pitchFamily="50" charset="-128"/>
            </a:rPr>
            <a:t>のショートカット</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1695451</xdr:colOff>
      <xdr:row>1</xdr:row>
      <xdr:rowOff>38100</xdr:rowOff>
    </xdr:from>
    <xdr:to>
      <xdr:col>4</xdr:col>
      <xdr:colOff>1333500</xdr:colOff>
      <xdr:row>2</xdr:row>
      <xdr:rowOff>409431</xdr:rowOff>
    </xdr:to>
    <xdr:grpSp>
      <xdr:nvGrpSpPr>
        <xdr:cNvPr id="25" name="グループ化 24">
          <a:extLst>
            <a:ext uri="{FF2B5EF4-FFF2-40B4-BE49-F238E27FC236}">
              <a16:creationId xmlns:a16="http://schemas.microsoft.com/office/drawing/2014/main" id="{18E5D663-FD95-4160-A186-0B7E5B115AD6}"/>
            </a:ext>
          </a:extLst>
        </xdr:cNvPr>
        <xdr:cNvGrpSpPr/>
      </xdr:nvGrpSpPr>
      <xdr:grpSpPr>
        <a:xfrm>
          <a:off x="3124201" y="247650"/>
          <a:ext cx="1962149" cy="561831"/>
          <a:chOff x="142876" y="270219"/>
          <a:chExt cx="1928384" cy="561831"/>
        </a:xfrm>
      </xdr:grpSpPr>
      <xdr:sp macro="" textlink="">
        <xdr:nvSpPr>
          <xdr:cNvPr id="26" name="正方形/長方形 25">
            <a:extLst>
              <a:ext uri="{FF2B5EF4-FFF2-40B4-BE49-F238E27FC236}">
                <a16:creationId xmlns:a16="http://schemas.microsoft.com/office/drawing/2014/main" id="{62725BB2-8E5D-4A80-9C2F-6557C263D64B}"/>
              </a:ext>
            </a:extLst>
          </xdr:cNvPr>
          <xdr:cNvSpPr/>
        </xdr:nvSpPr>
        <xdr:spPr>
          <a:xfrm>
            <a:off x="142876" y="400050"/>
            <a:ext cx="1928384" cy="432000"/>
          </a:xfrm>
          <a:prstGeom prst="rect">
            <a:avLst/>
          </a:prstGeom>
          <a:noFill/>
          <a:ln w="9525" cap="flat" cmpd="sng" algn="ctr">
            <a:solidFill>
              <a:srgbClr val="A5A5A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t"/>
          <a:lstStyle/>
          <a:p>
            <a:pPr algn="l"/>
            <a:endParaRPr kumimoji="1" lang="ja-JP" altLang="en-US" sz="1100"/>
          </a:p>
        </xdr:txBody>
      </xdr:sp>
      <xdr:sp macro="" textlink="">
        <xdr:nvSpPr>
          <xdr:cNvPr id="27" name="テキスト ボックス 26">
            <a:extLst>
              <a:ext uri="{FF2B5EF4-FFF2-40B4-BE49-F238E27FC236}">
                <a16:creationId xmlns:a16="http://schemas.microsoft.com/office/drawing/2014/main" id="{DCC0F5D8-6C7C-48A7-9986-8D0A2F365514}"/>
              </a:ext>
            </a:extLst>
          </xdr:cNvPr>
          <xdr:cNvSpPr txBox="1"/>
        </xdr:nvSpPr>
        <xdr:spPr>
          <a:xfrm>
            <a:off x="314324" y="270219"/>
            <a:ext cx="680410" cy="29776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ctr"/>
            <a:r>
              <a:rPr kumimoji="1" lang="ja-JP" altLang="en-US" sz="900">
                <a:solidFill>
                  <a:srgbClr val="A5A5A5"/>
                </a:solidFill>
                <a:latin typeface="メイリオ" panose="020B0604030504040204" pitchFamily="50" charset="-128"/>
                <a:ea typeface="メイリオ" panose="020B0604030504040204" pitchFamily="50" charset="-128"/>
              </a:rPr>
              <a:t>事務局操作</a:t>
            </a:r>
          </a:p>
        </xdr:txBody>
      </xdr:sp>
    </xdr:grpSp>
    <xdr:clientData fPrintsWithSheet="0"/>
  </xdr:twoCellAnchor>
  <xdr:twoCellAnchor editAs="absolute">
    <xdr:from>
      <xdr:col>1</xdr:col>
      <xdr:colOff>1</xdr:colOff>
      <xdr:row>1</xdr:row>
      <xdr:rowOff>38100</xdr:rowOff>
    </xdr:from>
    <xdr:to>
      <xdr:col>3</xdr:col>
      <xdr:colOff>1609725</xdr:colOff>
      <xdr:row>2</xdr:row>
      <xdr:rowOff>409431</xdr:rowOff>
    </xdr:to>
    <xdr:grpSp>
      <xdr:nvGrpSpPr>
        <xdr:cNvPr id="5" name="グループ化 4">
          <a:extLst>
            <a:ext uri="{FF2B5EF4-FFF2-40B4-BE49-F238E27FC236}">
              <a16:creationId xmlns:a16="http://schemas.microsoft.com/office/drawing/2014/main" id="{9C63C8A8-24F5-48DD-930A-5E9AF8E2B663}"/>
            </a:ext>
          </a:extLst>
        </xdr:cNvPr>
        <xdr:cNvGrpSpPr/>
      </xdr:nvGrpSpPr>
      <xdr:grpSpPr>
        <a:xfrm>
          <a:off x="123826" y="247650"/>
          <a:ext cx="2914649" cy="561831"/>
          <a:chOff x="142876" y="270219"/>
          <a:chExt cx="2864493" cy="561831"/>
        </a:xfrm>
      </xdr:grpSpPr>
      <xdr:sp macro="" textlink="">
        <xdr:nvSpPr>
          <xdr:cNvPr id="6" name="正方形/長方形 5">
            <a:extLst>
              <a:ext uri="{FF2B5EF4-FFF2-40B4-BE49-F238E27FC236}">
                <a16:creationId xmlns:a16="http://schemas.microsoft.com/office/drawing/2014/main" id="{3E88BF53-6EB1-444A-A7C8-7E3AACB1C407}"/>
              </a:ext>
            </a:extLst>
          </xdr:cNvPr>
          <xdr:cNvSpPr/>
        </xdr:nvSpPr>
        <xdr:spPr>
          <a:xfrm>
            <a:off x="142876" y="400050"/>
            <a:ext cx="2864493" cy="432000"/>
          </a:xfrm>
          <a:prstGeom prst="rect">
            <a:avLst/>
          </a:prstGeom>
          <a:noFill/>
          <a:ln w="9525" cap="flat" cmpd="sng" algn="ctr">
            <a:solidFill>
              <a:srgbClr val="A5A5A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FEDE54D6-8C53-429F-9353-D91A478AA531}"/>
              </a:ext>
            </a:extLst>
          </xdr:cNvPr>
          <xdr:cNvSpPr txBox="1"/>
        </xdr:nvSpPr>
        <xdr:spPr>
          <a:xfrm>
            <a:off x="314324" y="270219"/>
            <a:ext cx="342901" cy="29776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oAutofit/>
          </a:bodyPr>
          <a:lstStyle/>
          <a:p>
            <a:pPr algn="ctr"/>
            <a:r>
              <a:rPr kumimoji="1" lang="ja-JP" altLang="en-US" sz="900">
                <a:solidFill>
                  <a:srgbClr val="A5A5A5"/>
                </a:solidFill>
                <a:latin typeface="メイリオ" panose="020B0604030504040204" pitchFamily="50" charset="-128"/>
                <a:ea typeface="メイリオ" panose="020B0604030504040204" pitchFamily="50" charset="-128"/>
              </a:rPr>
              <a:t>操作</a:t>
            </a:r>
          </a:p>
        </xdr:txBody>
      </xdr:sp>
    </xdr:grpSp>
    <xdr:clientData fPrintsWithSheet="0"/>
  </xdr:twoCellAnchor>
  <xdr:twoCellAnchor editAs="absolute">
    <xdr:from>
      <xdr:col>2</xdr:col>
      <xdr:colOff>0</xdr:colOff>
      <xdr:row>2</xdr:row>
      <xdr:rowOff>53631</xdr:rowOff>
    </xdr:from>
    <xdr:to>
      <xdr:col>3</xdr:col>
      <xdr:colOff>104775</xdr:colOff>
      <xdr:row>2</xdr:row>
      <xdr:rowOff>341631</xdr:rowOff>
    </xdr:to>
    <xdr:sp macro="[0]!S_AddRow" textlink="">
      <xdr:nvSpPr>
        <xdr:cNvPr id="8" name="四角形: 角を丸くする 7">
          <a:extLst>
            <a:ext uri="{FF2B5EF4-FFF2-40B4-BE49-F238E27FC236}">
              <a16:creationId xmlns:a16="http://schemas.microsoft.com/office/drawing/2014/main" id="{4EA4D2F0-5308-44B8-9425-CACE443A2103}"/>
            </a:ext>
          </a:extLst>
        </xdr:cNvPr>
        <xdr:cNvSpPr/>
      </xdr:nvSpPr>
      <xdr:spPr>
        <a:xfrm>
          <a:off x="704850" y="453681"/>
          <a:ext cx="828675" cy="288000"/>
        </a:xfrm>
        <a:prstGeom prst="roundRect">
          <a:avLst/>
        </a:prstGeom>
        <a:gradFill>
          <a:gsLst>
            <a:gs pos="0">
              <a:srgbClr val="4472C4">
                <a:lumMod val="90000"/>
                <a:lumOff val="10000"/>
              </a:srgbClr>
            </a:gs>
            <a:gs pos="50000">
              <a:srgbClr val="4472C4"/>
            </a:gs>
            <a:gs pos="100000">
              <a:srgbClr val="4472C4">
                <a:lumMod val="85000"/>
              </a:srgbClr>
            </a:gs>
          </a:gsLst>
        </a:gradFill>
        <a:ln>
          <a:solidFill>
            <a:srgbClr val="4472C4">
              <a:alpha val="90000"/>
            </a:srgb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900">
              <a:latin typeface="メイリオ" panose="020B0604030504040204" pitchFamily="50" charset="-128"/>
              <a:ea typeface="メイリオ" panose="020B0604030504040204" pitchFamily="50" charset="-128"/>
            </a:rPr>
            <a:t>行追加</a:t>
          </a:r>
        </a:p>
      </xdr:txBody>
    </xdr:sp>
    <xdr:clientData fPrintsWithSheet="0"/>
  </xdr:twoCellAnchor>
  <xdr:twoCellAnchor editAs="absolute">
    <xdr:from>
      <xdr:col>3</xdr:col>
      <xdr:colOff>180975</xdr:colOff>
      <xdr:row>2</xdr:row>
      <xdr:rowOff>53631</xdr:rowOff>
    </xdr:from>
    <xdr:to>
      <xdr:col>3</xdr:col>
      <xdr:colOff>1009650</xdr:colOff>
      <xdr:row>2</xdr:row>
      <xdr:rowOff>341631</xdr:rowOff>
    </xdr:to>
    <xdr:sp macro="[0]!S_Check" textlink="">
      <xdr:nvSpPr>
        <xdr:cNvPr id="9" name="四角形: 角を丸くする 8">
          <a:extLst>
            <a:ext uri="{FF2B5EF4-FFF2-40B4-BE49-F238E27FC236}">
              <a16:creationId xmlns:a16="http://schemas.microsoft.com/office/drawing/2014/main" id="{1FF4774C-DC9E-43F1-8236-6D55CD15BAED}"/>
            </a:ext>
          </a:extLst>
        </xdr:cNvPr>
        <xdr:cNvSpPr/>
      </xdr:nvSpPr>
      <xdr:spPr>
        <a:xfrm>
          <a:off x="1609725" y="453681"/>
          <a:ext cx="828675" cy="288000"/>
        </a:xfrm>
        <a:prstGeom prst="roundRect">
          <a:avLst/>
        </a:prstGeom>
        <a:gradFill>
          <a:gsLst>
            <a:gs pos="0">
              <a:srgbClr val="4472C4">
                <a:lumMod val="90000"/>
                <a:lumOff val="10000"/>
              </a:srgbClr>
            </a:gs>
            <a:gs pos="50000">
              <a:srgbClr val="4472C4"/>
            </a:gs>
            <a:gs pos="100000">
              <a:srgbClr val="4472C4">
                <a:lumMod val="85000"/>
              </a:srgbClr>
            </a:gs>
          </a:gsLst>
        </a:gradFill>
        <a:ln>
          <a:solidFill>
            <a:srgbClr val="4472C4">
              <a:alpha val="90000"/>
            </a:srgb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900">
              <a:latin typeface="メイリオ" panose="020B0604030504040204" pitchFamily="50" charset="-128"/>
              <a:ea typeface="メイリオ" panose="020B0604030504040204" pitchFamily="50" charset="-128"/>
            </a:rPr>
            <a:t>チェック</a:t>
          </a:r>
        </a:p>
      </xdr:txBody>
    </xdr:sp>
    <xdr:clientData fPrintsWithSheet="0"/>
  </xdr:twoCellAnchor>
  <xdr:twoCellAnchor editAs="absolute">
    <xdr:from>
      <xdr:col>3</xdr:col>
      <xdr:colOff>2286000</xdr:colOff>
      <xdr:row>2</xdr:row>
      <xdr:rowOff>53631</xdr:rowOff>
    </xdr:from>
    <xdr:to>
      <xdr:col>4</xdr:col>
      <xdr:colOff>790575</xdr:colOff>
      <xdr:row>2</xdr:row>
      <xdr:rowOff>341631</xdr:rowOff>
    </xdr:to>
    <xdr:sp macro="[0]!S_OutputCSV" textlink="">
      <xdr:nvSpPr>
        <xdr:cNvPr id="10" name="四角形: 角を丸くする 9">
          <a:extLst>
            <a:ext uri="{FF2B5EF4-FFF2-40B4-BE49-F238E27FC236}">
              <a16:creationId xmlns:a16="http://schemas.microsoft.com/office/drawing/2014/main" id="{431994C0-C35F-41B5-B4DA-EC72EB54D81B}"/>
            </a:ext>
          </a:extLst>
        </xdr:cNvPr>
        <xdr:cNvSpPr/>
      </xdr:nvSpPr>
      <xdr:spPr>
        <a:xfrm>
          <a:off x="3714750" y="453681"/>
          <a:ext cx="828675" cy="288000"/>
        </a:xfrm>
        <a:prstGeom prst="roundRect">
          <a:avLst/>
        </a:prstGeom>
        <a:gradFill>
          <a:gsLst>
            <a:gs pos="0">
              <a:srgbClr val="4472C4">
                <a:lumMod val="90000"/>
                <a:lumOff val="10000"/>
              </a:srgbClr>
            </a:gs>
            <a:gs pos="50000">
              <a:srgbClr val="4472C4"/>
            </a:gs>
            <a:gs pos="100000">
              <a:srgbClr val="4472C4">
                <a:lumMod val="85000"/>
              </a:srgbClr>
            </a:gs>
          </a:gsLst>
        </a:gradFill>
        <a:ln>
          <a:solidFill>
            <a:srgbClr val="4472C4">
              <a:alpha val="90000"/>
            </a:srgb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en-US" altLang="ja-JP" sz="900">
              <a:latin typeface="メイリオ" panose="020B0604030504040204" pitchFamily="50" charset="-128"/>
              <a:ea typeface="メイリオ" panose="020B0604030504040204" pitchFamily="50" charset="-128"/>
            </a:rPr>
            <a:t>CSV</a:t>
          </a:r>
          <a:r>
            <a:rPr kumimoji="1" lang="ja-JP" altLang="en-US" sz="900">
              <a:latin typeface="メイリオ" panose="020B0604030504040204" pitchFamily="50" charset="-128"/>
              <a:ea typeface="メイリオ" panose="020B0604030504040204" pitchFamily="50" charset="-128"/>
            </a:rPr>
            <a:t>出力</a:t>
          </a:r>
        </a:p>
      </xdr:txBody>
    </xdr:sp>
    <xdr:clientData fPrintsWithSheet="0"/>
  </xdr:twoCellAnchor>
  <xdr:twoCellAnchor editAs="absolute">
    <xdr:from>
      <xdr:col>5</xdr:col>
      <xdr:colOff>171449</xdr:colOff>
      <xdr:row>1</xdr:row>
      <xdr:rowOff>38100</xdr:rowOff>
    </xdr:from>
    <xdr:to>
      <xdr:col>8</xdr:col>
      <xdr:colOff>628649</xdr:colOff>
      <xdr:row>4</xdr:row>
      <xdr:rowOff>247649</xdr:rowOff>
    </xdr:to>
    <xdr:grpSp>
      <xdr:nvGrpSpPr>
        <xdr:cNvPr id="11" name="グループ化 10">
          <a:extLst>
            <a:ext uri="{FF2B5EF4-FFF2-40B4-BE49-F238E27FC236}">
              <a16:creationId xmlns:a16="http://schemas.microsoft.com/office/drawing/2014/main" id="{4503027D-8D8D-40E7-AD0C-691BA171F01D}"/>
            </a:ext>
          </a:extLst>
        </xdr:cNvPr>
        <xdr:cNvGrpSpPr/>
      </xdr:nvGrpSpPr>
      <xdr:grpSpPr>
        <a:xfrm>
          <a:off x="5267324" y="247650"/>
          <a:ext cx="4486275" cy="1000124"/>
          <a:chOff x="5267325" y="257175"/>
          <a:chExt cx="4486275" cy="1000124"/>
        </a:xfrm>
      </xdr:grpSpPr>
      <xdr:sp macro="" textlink="">
        <xdr:nvSpPr>
          <xdr:cNvPr id="12" name="正方形/長方形 11">
            <a:extLst>
              <a:ext uri="{FF2B5EF4-FFF2-40B4-BE49-F238E27FC236}">
                <a16:creationId xmlns:a16="http://schemas.microsoft.com/office/drawing/2014/main" id="{84D471A5-C54E-40CB-9D96-38EBBA88F90E}"/>
              </a:ext>
            </a:extLst>
          </xdr:cNvPr>
          <xdr:cNvSpPr/>
        </xdr:nvSpPr>
        <xdr:spPr>
          <a:xfrm>
            <a:off x="5267325" y="390524"/>
            <a:ext cx="4486275" cy="866775"/>
          </a:xfrm>
          <a:prstGeom prst="rect">
            <a:avLst/>
          </a:prstGeom>
          <a:gradFill>
            <a:gsLst>
              <a:gs pos="0">
                <a:schemeClr val="bg1"/>
              </a:gs>
              <a:gs pos="100000">
                <a:srgbClr val="CCECFF"/>
              </a:gs>
            </a:gsLst>
            <a:lin ang="5400000" scaled="1"/>
          </a:gradFill>
          <a:ln w="9525" cap="flat" cmpd="sng" algn="ctr">
            <a:solidFill>
              <a:srgbClr val="3366CC"/>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bIns="0" rtlCol="0" anchor="ctr"/>
          <a:lstStyle/>
          <a:p>
            <a:pPr algn="l"/>
            <a:r>
              <a:rPr kumimoji="1" lang="ja-JP" altLang="en-US" sz="900">
                <a:solidFill>
                  <a:srgbClr val="3366CC"/>
                </a:solidFill>
                <a:latin typeface="メイリオ" panose="020B0604030504040204" pitchFamily="50" charset="-128"/>
                <a:ea typeface="メイリオ" panose="020B0604030504040204" pitchFamily="50" charset="-128"/>
              </a:rPr>
              <a:t>★受検者が記入した「受検申請書」を本シートへ入力します。</a:t>
            </a:r>
            <a:endParaRPr kumimoji="1" lang="en-US" altLang="ja-JP" sz="900">
              <a:solidFill>
                <a:srgbClr val="3366CC"/>
              </a:solidFill>
              <a:latin typeface="メイリオ" panose="020B0604030504040204" pitchFamily="50" charset="-128"/>
              <a:ea typeface="メイリオ" panose="020B0604030504040204" pitchFamily="50" charset="-128"/>
            </a:endParaRPr>
          </a:p>
          <a:p>
            <a:pPr algn="l"/>
            <a:r>
              <a:rPr kumimoji="1" lang="ja-JP" altLang="en-US" sz="900">
                <a:solidFill>
                  <a:srgbClr val="3366CC"/>
                </a:solidFill>
                <a:latin typeface="メイリオ" panose="020B0604030504040204" pitchFamily="50" charset="-128"/>
                <a:ea typeface="メイリオ" panose="020B0604030504040204" pitchFamily="50" charset="-128"/>
              </a:rPr>
              <a:t>１．本シートの</a:t>
            </a:r>
            <a:r>
              <a:rPr kumimoji="1" lang="en-US" altLang="ja-JP" sz="900">
                <a:solidFill>
                  <a:srgbClr val="3366CC"/>
                </a:solidFill>
                <a:latin typeface="メイリオ" panose="020B0604030504040204" pitchFamily="50" charset="-128"/>
                <a:ea typeface="メイリオ" panose="020B0604030504040204" pitchFamily="50" charset="-128"/>
              </a:rPr>
              <a:t>10</a:t>
            </a:r>
            <a:r>
              <a:rPr kumimoji="1" lang="ja-JP" altLang="en-US" sz="900">
                <a:solidFill>
                  <a:srgbClr val="3366CC"/>
                </a:solidFill>
                <a:latin typeface="メイリオ" panose="020B0604030504040204" pitchFamily="50" charset="-128"/>
                <a:ea typeface="メイリオ" panose="020B0604030504040204" pitchFamily="50" charset="-128"/>
              </a:rPr>
              <a:t>行目より入力してください。</a:t>
            </a:r>
          </a:p>
          <a:p>
            <a:pPr algn="l"/>
            <a:r>
              <a:rPr kumimoji="1" lang="ja-JP" altLang="en-US" sz="900">
                <a:solidFill>
                  <a:srgbClr val="3366CC"/>
                </a:solidFill>
                <a:latin typeface="メイリオ" panose="020B0604030504040204" pitchFamily="50" charset="-128"/>
                <a:ea typeface="メイリオ" panose="020B0604030504040204" pitchFamily="50" charset="-128"/>
              </a:rPr>
              <a:t>２．入力完了後、</a:t>
            </a:r>
            <a:r>
              <a:rPr kumimoji="1" lang="en-US" altLang="ja-JP" sz="900">
                <a:solidFill>
                  <a:srgbClr val="3366CC"/>
                </a:solidFill>
                <a:latin typeface="メイリオ" panose="020B0604030504040204" pitchFamily="50" charset="-128"/>
                <a:ea typeface="メイリオ" panose="020B0604030504040204" pitchFamily="50" charset="-128"/>
              </a:rPr>
              <a:t>[</a:t>
            </a:r>
            <a:r>
              <a:rPr kumimoji="1" lang="ja-JP" altLang="en-US" sz="900">
                <a:solidFill>
                  <a:srgbClr val="3366CC"/>
                </a:solidFill>
                <a:latin typeface="メイリオ" panose="020B0604030504040204" pitchFamily="50" charset="-128"/>
                <a:ea typeface="メイリオ" panose="020B0604030504040204" pitchFamily="50" charset="-128"/>
              </a:rPr>
              <a:t>ファイル</a:t>
            </a:r>
            <a:r>
              <a:rPr kumimoji="1" lang="en-US" altLang="ja-JP" sz="900">
                <a:solidFill>
                  <a:srgbClr val="3366CC"/>
                </a:solidFill>
                <a:latin typeface="メイリオ" panose="020B0604030504040204" pitchFamily="50" charset="-128"/>
                <a:ea typeface="メイリオ" panose="020B0604030504040204" pitchFamily="50" charset="-128"/>
              </a:rPr>
              <a:t>]→[</a:t>
            </a:r>
            <a:r>
              <a:rPr kumimoji="1" lang="ja-JP" altLang="en-US" sz="900">
                <a:solidFill>
                  <a:srgbClr val="3366CC"/>
                </a:solidFill>
                <a:latin typeface="メイリオ" panose="020B0604030504040204" pitchFamily="50" charset="-128"/>
                <a:ea typeface="メイリオ" panose="020B0604030504040204" pitchFamily="50" charset="-128"/>
              </a:rPr>
              <a:t>上書き保存</a:t>
            </a:r>
            <a:r>
              <a:rPr kumimoji="1" lang="en-US" altLang="ja-JP" sz="900">
                <a:solidFill>
                  <a:srgbClr val="3366CC"/>
                </a:solidFill>
                <a:latin typeface="メイリオ" panose="020B0604030504040204" pitchFamily="50" charset="-128"/>
                <a:ea typeface="メイリオ" panose="020B0604030504040204" pitchFamily="50" charset="-128"/>
              </a:rPr>
              <a:t>]</a:t>
            </a:r>
            <a:r>
              <a:rPr kumimoji="1" lang="ja-JP" altLang="en-US" sz="900">
                <a:solidFill>
                  <a:srgbClr val="3366CC"/>
                </a:solidFill>
                <a:latin typeface="メイリオ" panose="020B0604030504040204" pitchFamily="50" charset="-128"/>
                <a:ea typeface="メイリオ" panose="020B0604030504040204" pitchFamily="50" charset="-128"/>
              </a:rPr>
              <a:t>にて、データを保存してください。</a:t>
            </a:r>
          </a:p>
        </xdr:txBody>
      </xdr:sp>
      <xdr:sp macro="" textlink="">
        <xdr:nvSpPr>
          <xdr:cNvPr id="13" name="テキスト ボックス 12">
            <a:extLst>
              <a:ext uri="{FF2B5EF4-FFF2-40B4-BE49-F238E27FC236}">
                <a16:creationId xmlns:a16="http://schemas.microsoft.com/office/drawing/2014/main" id="{0BC99E8D-A28F-40B8-B066-42D663BC7E8C}"/>
              </a:ext>
            </a:extLst>
          </xdr:cNvPr>
          <xdr:cNvSpPr txBox="1"/>
        </xdr:nvSpPr>
        <xdr:spPr>
          <a:xfrm>
            <a:off x="5410200" y="276225"/>
            <a:ext cx="1552576" cy="23109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algn="r"/>
            <a:r>
              <a:rPr kumimoji="1" lang="ja-JP" altLang="en-US" sz="900">
                <a:solidFill>
                  <a:srgbClr val="3366CC"/>
                </a:solidFill>
                <a:latin typeface="メイリオ" panose="020B0604030504040204" pitchFamily="50" charset="-128"/>
                <a:ea typeface="メイリオ" panose="020B0604030504040204" pitchFamily="50" charset="-128"/>
              </a:rPr>
              <a:t>受検者リストの作成方法</a:t>
            </a:r>
          </a:p>
        </xdr:txBody>
      </xdr:sp>
      <xdr:pic>
        <xdr:nvPicPr>
          <xdr:cNvPr id="14" name="グラフィックス 13" descr="情報">
            <a:extLst>
              <a:ext uri="{FF2B5EF4-FFF2-40B4-BE49-F238E27FC236}">
                <a16:creationId xmlns:a16="http://schemas.microsoft.com/office/drawing/2014/main" id="{AB5B94D7-B422-40E2-A81E-A13A7FA669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438775" y="257175"/>
            <a:ext cx="219075" cy="219075"/>
          </a:xfrm>
          <a:prstGeom prst="rect">
            <a:avLst/>
          </a:prstGeom>
        </xdr:spPr>
      </xdr:pic>
    </xdr:grpSp>
    <xdr:clientData fPrintsWithSheet="0"/>
  </xdr:twoCellAnchor>
  <xdr:twoCellAnchor editAs="absolute">
    <xdr:from>
      <xdr:col>8</xdr:col>
      <xdr:colOff>809624</xdr:colOff>
      <xdr:row>1</xdr:row>
      <xdr:rowOff>38100</xdr:rowOff>
    </xdr:from>
    <xdr:to>
      <xdr:col>16</xdr:col>
      <xdr:colOff>552450</xdr:colOff>
      <xdr:row>4</xdr:row>
      <xdr:rowOff>247649</xdr:rowOff>
    </xdr:to>
    <xdr:grpSp>
      <xdr:nvGrpSpPr>
        <xdr:cNvPr id="16" name="グループ化 15">
          <a:extLst>
            <a:ext uri="{FF2B5EF4-FFF2-40B4-BE49-F238E27FC236}">
              <a16:creationId xmlns:a16="http://schemas.microsoft.com/office/drawing/2014/main" id="{40E72B1B-91AD-4AFE-A4A2-997BE4A2D54B}"/>
            </a:ext>
          </a:extLst>
        </xdr:cNvPr>
        <xdr:cNvGrpSpPr/>
      </xdr:nvGrpSpPr>
      <xdr:grpSpPr>
        <a:xfrm>
          <a:off x="9934574" y="247650"/>
          <a:ext cx="8401051" cy="1000124"/>
          <a:chOff x="5267325" y="257175"/>
          <a:chExt cx="8401051" cy="1000124"/>
        </a:xfrm>
      </xdr:grpSpPr>
      <xdr:sp macro="" textlink="">
        <xdr:nvSpPr>
          <xdr:cNvPr id="17" name="正方形/長方形 16">
            <a:extLst>
              <a:ext uri="{FF2B5EF4-FFF2-40B4-BE49-F238E27FC236}">
                <a16:creationId xmlns:a16="http://schemas.microsoft.com/office/drawing/2014/main" id="{381891AA-DC47-4120-8F57-53E6E39E1892}"/>
              </a:ext>
            </a:extLst>
          </xdr:cNvPr>
          <xdr:cNvSpPr/>
        </xdr:nvSpPr>
        <xdr:spPr>
          <a:xfrm>
            <a:off x="5267325" y="390524"/>
            <a:ext cx="8401051" cy="866775"/>
          </a:xfrm>
          <a:prstGeom prst="rect">
            <a:avLst/>
          </a:prstGeom>
          <a:gradFill>
            <a:gsLst>
              <a:gs pos="0">
                <a:schemeClr val="bg1"/>
              </a:gs>
              <a:gs pos="100000">
                <a:srgbClr val="FFFF99"/>
              </a:gs>
            </a:gsLst>
            <a:lin ang="5400000" scaled="1"/>
          </a:gradFill>
          <a:ln w="9525" cap="flat" cmpd="sng" algn="ctr">
            <a:solidFill>
              <a:srgbClr val="CCCC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bIns="0" rtlCol="0" anchor="ctr"/>
          <a:lstStyle/>
          <a:p>
            <a:pPr algn="l"/>
            <a:r>
              <a:rPr kumimoji="1" lang="en-US" altLang="ja-JP" sz="900">
                <a:solidFill>
                  <a:srgbClr val="7F6000"/>
                </a:solidFill>
                <a:latin typeface="メイリオ" panose="020B0604030504040204" pitchFamily="50" charset="-128"/>
                <a:ea typeface="メイリオ" panose="020B0604030504040204" pitchFamily="50" charset="-128"/>
              </a:rPr>
              <a:t>※</a:t>
            </a:r>
            <a:r>
              <a:rPr kumimoji="1" lang="ja-JP" altLang="en-US" sz="900">
                <a:solidFill>
                  <a:srgbClr val="7F6000"/>
                </a:solidFill>
                <a:latin typeface="メイリオ" panose="020B0604030504040204" pitchFamily="50" charset="-128"/>
                <a:ea typeface="メイリオ" panose="020B0604030504040204" pitchFamily="50" charset="-128"/>
              </a:rPr>
              <a:t>項目名が黄色の列は、全試験種共通です。　　　　　　　　　　　　</a:t>
            </a:r>
            <a:r>
              <a:rPr kumimoji="1" lang="en-US" altLang="ja-JP" sz="900">
                <a:solidFill>
                  <a:srgbClr val="7F6000"/>
                </a:solidFill>
                <a:latin typeface="メイリオ" panose="020B0604030504040204" pitchFamily="50" charset="-128"/>
                <a:ea typeface="メイリオ" panose="020B0604030504040204" pitchFamily="50" charset="-128"/>
              </a:rPr>
              <a:t>※</a:t>
            </a:r>
            <a:r>
              <a:rPr kumimoji="1" lang="ja-JP" altLang="en-US" sz="900">
                <a:solidFill>
                  <a:srgbClr val="7F6000"/>
                </a:solidFill>
                <a:latin typeface="メイリオ" panose="020B0604030504040204" pitchFamily="50" charset="-128"/>
                <a:ea typeface="メイリオ" panose="020B0604030504040204" pitchFamily="50" charset="-128"/>
              </a:rPr>
              <a:t>本データに入力いただいた情報が受検票、合格証書に記載されます。</a:t>
            </a:r>
          </a:p>
          <a:p>
            <a:pPr algn="l"/>
            <a:r>
              <a:rPr kumimoji="1" lang="en-US" altLang="ja-JP" sz="900">
                <a:solidFill>
                  <a:srgbClr val="7F6000"/>
                </a:solidFill>
                <a:latin typeface="メイリオ" panose="020B0604030504040204" pitchFamily="50" charset="-128"/>
                <a:ea typeface="メイリオ" panose="020B0604030504040204" pitchFamily="50" charset="-128"/>
              </a:rPr>
              <a:t>※</a:t>
            </a:r>
            <a:r>
              <a:rPr kumimoji="1" lang="ja-JP" altLang="en-US" sz="900">
                <a:solidFill>
                  <a:srgbClr val="7F6000"/>
                </a:solidFill>
                <a:latin typeface="メイリオ" panose="020B0604030504040204" pitchFamily="50" charset="-128"/>
                <a:ea typeface="メイリオ" panose="020B0604030504040204" pitchFamily="50" charset="-128"/>
              </a:rPr>
              <a:t>一行目と二行目以降が同じ情報の場合もすべて入力してください。　　受検者が提出した受検申請書を確認し、誤りのないように正しく入力してください。</a:t>
            </a:r>
            <a:endParaRPr kumimoji="1" lang="en-US" altLang="ja-JP" sz="900">
              <a:solidFill>
                <a:srgbClr val="7F6000"/>
              </a:solidFill>
              <a:latin typeface="メイリオ" panose="020B0604030504040204" pitchFamily="50" charset="-128"/>
              <a:ea typeface="メイリオ" panose="020B0604030504040204" pitchFamily="50" charset="-128"/>
            </a:endParaRPr>
          </a:p>
          <a:p>
            <a:pPr algn="l"/>
            <a:r>
              <a:rPr kumimoji="1" lang="en-US" altLang="ja-JP" sz="900">
                <a:solidFill>
                  <a:srgbClr val="7F6000"/>
                </a:solidFill>
                <a:latin typeface="メイリオ" panose="020B0604030504040204" pitchFamily="50" charset="-128"/>
                <a:ea typeface="メイリオ" panose="020B0604030504040204" pitchFamily="50" charset="-128"/>
              </a:rPr>
              <a:t>※</a:t>
            </a:r>
            <a:r>
              <a:rPr kumimoji="1" lang="ja-JP" altLang="en-US" sz="900">
                <a:solidFill>
                  <a:srgbClr val="7F6000"/>
                </a:solidFill>
                <a:latin typeface="メイリオ" panose="020B0604030504040204" pitchFamily="50" charset="-128"/>
                <a:ea typeface="メイリオ" panose="020B0604030504040204" pitchFamily="50" charset="-128"/>
              </a:rPr>
              <a:t>入力データにはスペースを入れないでください。</a:t>
            </a:r>
            <a:endParaRPr kumimoji="1" lang="en-US" altLang="ja-JP" sz="900">
              <a:solidFill>
                <a:srgbClr val="7F6000"/>
              </a:solidFill>
              <a:latin typeface="メイリオ" panose="020B0604030504040204" pitchFamily="50" charset="-128"/>
              <a:ea typeface="メイリオ" panose="020B0604030504040204" pitchFamily="50" charset="-128"/>
            </a:endParaRPr>
          </a:p>
        </xdr:txBody>
      </xdr:sp>
      <xdr:sp macro="" textlink="">
        <xdr:nvSpPr>
          <xdr:cNvPr id="18" name="テキスト ボックス 17">
            <a:extLst>
              <a:ext uri="{FF2B5EF4-FFF2-40B4-BE49-F238E27FC236}">
                <a16:creationId xmlns:a16="http://schemas.microsoft.com/office/drawing/2014/main" id="{15751652-9B77-4DDE-B211-0E0EE1747D9C}"/>
              </a:ext>
            </a:extLst>
          </xdr:cNvPr>
          <xdr:cNvSpPr txBox="1"/>
        </xdr:nvSpPr>
        <xdr:spPr>
          <a:xfrm>
            <a:off x="5410201" y="266700"/>
            <a:ext cx="542926" cy="25014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algn="r"/>
            <a:r>
              <a:rPr kumimoji="1" lang="ja-JP" altLang="en-US" sz="900">
                <a:solidFill>
                  <a:srgbClr val="CCCC00"/>
                </a:solidFill>
                <a:latin typeface="メイリオ" panose="020B0604030504040204" pitchFamily="50" charset="-128"/>
                <a:ea typeface="メイリオ" panose="020B0604030504040204" pitchFamily="50" charset="-128"/>
              </a:rPr>
              <a:t>注意</a:t>
            </a:r>
          </a:p>
        </xdr:txBody>
      </xdr:sp>
      <xdr:pic>
        <xdr:nvPicPr>
          <xdr:cNvPr id="19" name="グラフィックス 18" descr="警告">
            <a:extLst>
              <a:ext uri="{FF2B5EF4-FFF2-40B4-BE49-F238E27FC236}">
                <a16:creationId xmlns:a16="http://schemas.microsoft.com/office/drawing/2014/main" id="{EEC1D47D-E9BF-405D-ABEF-56C7CCAB4E0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438775" y="257175"/>
            <a:ext cx="219075" cy="219075"/>
          </a:xfrm>
          <a:prstGeom prst="rect">
            <a:avLst/>
          </a:prstGeom>
        </xdr:spPr>
      </xdr:pic>
    </xdr:grpSp>
    <xdr:clientData fPrintsWithSheet="0"/>
  </xdr:twoCellAnchor>
  <xdr:twoCellAnchor editAs="absolute">
    <xdr:from>
      <xdr:col>16</xdr:col>
      <xdr:colOff>733425</xdr:colOff>
      <xdr:row>1</xdr:row>
      <xdr:rowOff>38100</xdr:rowOff>
    </xdr:from>
    <xdr:to>
      <xdr:col>19</xdr:col>
      <xdr:colOff>361951</xdr:colOff>
      <xdr:row>4</xdr:row>
      <xdr:rowOff>247649</xdr:rowOff>
    </xdr:to>
    <xdr:grpSp>
      <xdr:nvGrpSpPr>
        <xdr:cNvPr id="20" name="グループ化 19">
          <a:extLst>
            <a:ext uri="{FF2B5EF4-FFF2-40B4-BE49-F238E27FC236}">
              <a16:creationId xmlns:a16="http://schemas.microsoft.com/office/drawing/2014/main" id="{0B7F0D8C-2C2F-4F6F-88C1-F273964EA5BB}"/>
            </a:ext>
          </a:extLst>
        </xdr:cNvPr>
        <xdr:cNvGrpSpPr/>
      </xdr:nvGrpSpPr>
      <xdr:grpSpPr>
        <a:xfrm>
          <a:off x="18516600" y="247650"/>
          <a:ext cx="3933826" cy="1000124"/>
          <a:chOff x="5267326" y="257175"/>
          <a:chExt cx="3933826" cy="1000124"/>
        </a:xfrm>
      </xdr:grpSpPr>
      <xdr:sp macro="" textlink="">
        <xdr:nvSpPr>
          <xdr:cNvPr id="21" name="正方形/長方形 20">
            <a:extLst>
              <a:ext uri="{FF2B5EF4-FFF2-40B4-BE49-F238E27FC236}">
                <a16:creationId xmlns:a16="http://schemas.microsoft.com/office/drawing/2014/main" id="{8501FC73-BD48-4FF7-99F6-499F3D67E9E4}"/>
              </a:ext>
            </a:extLst>
          </xdr:cNvPr>
          <xdr:cNvSpPr/>
        </xdr:nvSpPr>
        <xdr:spPr>
          <a:xfrm>
            <a:off x="5267326" y="390524"/>
            <a:ext cx="3933826" cy="866775"/>
          </a:xfrm>
          <a:prstGeom prst="rect">
            <a:avLst/>
          </a:prstGeom>
          <a:gradFill>
            <a:gsLst>
              <a:gs pos="0">
                <a:schemeClr val="bg1"/>
              </a:gs>
              <a:gs pos="100000">
                <a:srgbClr val="CCECFF"/>
              </a:gs>
            </a:gsLst>
            <a:lin ang="5400000" scaled="1"/>
          </a:gradFill>
          <a:ln w="9525" cap="flat" cmpd="sng" algn="ctr">
            <a:solidFill>
              <a:srgbClr val="3366CC"/>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bIns="0" rtlCol="0" anchor="ctr"/>
          <a:lstStyle/>
          <a:p>
            <a:pPr algn="l"/>
            <a:r>
              <a:rPr kumimoji="1" lang="ja-JP" altLang="en-US" sz="900">
                <a:solidFill>
                  <a:srgbClr val="3366CC"/>
                </a:solidFill>
                <a:latin typeface="メイリオ" panose="020B0604030504040204" pitchFamily="50" charset="-128"/>
                <a:ea typeface="メイリオ" panose="020B0604030504040204" pitchFamily="50" charset="-128"/>
              </a:rPr>
              <a:t>作成した</a:t>
            </a:r>
            <a:r>
              <a:rPr kumimoji="1" lang="en-US" altLang="ja-JP" sz="900">
                <a:solidFill>
                  <a:srgbClr val="3366CC"/>
                </a:solidFill>
                <a:latin typeface="メイリオ" panose="020B0604030504040204" pitchFamily="50" charset="-128"/>
                <a:ea typeface="メイリオ" panose="020B0604030504040204" pitchFamily="50" charset="-128"/>
              </a:rPr>
              <a:t>『</a:t>
            </a:r>
            <a:r>
              <a:rPr kumimoji="1" lang="ja-JP" altLang="en-US" sz="900">
                <a:solidFill>
                  <a:srgbClr val="3366CC"/>
                </a:solidFill>
                <a:latin typeface="メイリオ" panose="020B0604030504040204" pitchFamily="50" charset="-128"/>
                <a:ea typeface="メイリオ" panose="020B0604030504040204" pitchFamily="50" charset="-128"/>
              </a:rPr>
              <a:t>取りまとめ票</a:t>
            </a:r>
            <a:r>
              <a:rPr kumimoji="1" lang="en-US" altLang="ja-JP" sz="900">
                <a:solidFill>
                  <a:srgbClr val="3366CC"/>
                </a:solidFill>
                <a:latin typeface="メイリオ" panose="020B0604030504040204" pitchFamily="50" charset="-128"/>
                <a:ea typeface="メイリオ" panose="020B0604030504040204" pitchFamily="50" charset="-128"/>
              </a:rPr>
              <a:t>_</a:t>
            </a:r>
            <a:r>
              <a:rPr kumimoji="1" lang="ja-JP" altLang="en-US" sz="900">
                <a:solidFill>
                  <a:srgbClr val="3366CC"/>
                </a:solidFill>
                <a:latin typeface="メイリオ" panose="020B0604030504040204" pitchFamily="50" charset="-128"/>
                <a:ea typeface="メイリオ" panose="020B0604030504040204" pitchFamily="50" charset="-128"/>
              </a:rPr>
              <a:t>受検者リスト</a:t>
            </a:r>
            <a:r>
              <a:rPr kumimoji="1" lang="en-US" altLang="ja-JP" sz="900">
                <a:solidFill>
                  <a:srgbClr val="3366CC"/>
                </a:solidFill>
                <a:latin typeface="メイリオ" panose="020B0604030504040204" pitchFamily="50" charset="-128"/>
                <a:ea typeface="メイリオ" panose="020B0604030504040204" pitchFamily="50" charset="-128"/>
              </a:rPr>
              <a:t>』(xlsm</a:t>
            </a:r>
            <a:r>
              <a:rPr kumimoji="1" lang="ja-JP" altLang="en-US" sz="900">
                <a:solidFill>
                  <a:srgbClr val="3366CC"/>
                </a:solidFill>
                <a:latin typeface="メイリオ" panose="020B0604030504040204" pitchFamily="50" charset="-128"/>
                <a:ea typeface="メイリオ" panose="020B0604030504040204" pitchFamily="50" charset="-128"/>
              </a:rPr>
              <a:t>形式</a:t>
            </a:r>
            <a:r>
              <a:rPr kumimoji="1" lang="en-US" altLang="ja-JP" sz="900">
                <a:solidFill>
                  <a:srgbClr val="3366CC"/>
                </a:solidFill>
                <a:latin typeface="メイリオ" panose="020B0604030504040204" pitchFamily="50" charset="-128"/>
                <a:ea typeface="メイリオ" panose="020B0604030504040204" pitchFamily="50" charset="-128"/>
              </a:rPr>
              <a:t>)</a:t>
            </a:r>
            <a:r>
              <a:rPr kumimoji="1" lang="ja-JP" altLang="en-US" sz="900">
                <a:solidFill>
                  <a:srgbClr val="3366CC"/>
                </a:solidFill>
                <a:latin typeface="メイリオ" panose="020B0604030504040204" pitchFamily="50" charset="-128"/>
                <a:ea typeface="メイリオ" panose="020B0604030504040204" pitchFamily="50" charset="-128"/>
              </a:rPr>
              <a:t>は、記録メディア</a:t>
            </a:r>
            <a:endParaRPr kumimoji="1" lang="en-US" altLang="ja-JP" sz="900">
              <a:solidFill>
                <a:srgbClr val="3366CC"/>
              </a:solidFill>
              <a:latin typeface="メイリオ" panose="020B0604030504040204" pitchFamily="50" charset="-128"/>
              <a:ea typeface="メイリオ" panose="020B0604030504040204" pitchFamily="50" charset="-128"/>
            </a:endParaRPr>
          </a:p>
          <a:p>
            <a:pPr algn="l"/>
            <a:r>
              <a:rPr kumimoji="1" lang="en-US" altLang="ja-JP" sz="900">
                <a:solidFill>
                  <a:srgbClr val="3366CC"/>
                </a:solidFill>
                <a:latin typeface="メイリオ" panose="020B0604030504040204" pitchFamily="50" charset="-128"/>
                <a:ea typeface="メイリオ" panose="020B0604030504040204" pitchFamily="50" charset="-128"/>
              </a:rPr>
              <a:t>(CD</a:t>
            </a:r>
            <a:r>
              <a:rPr kumimoji="1" lang="ja-JP" altLang="en-US" sz="900">
                <a:solidFill>
                  <a:srgbClr val="3366CC"/>
                </a:solidFill>
                <a:latin typeface="メイリオ" panose="020B0604030504040204" pitchFamily="50" charset="-128"/>
                <a:ea typeface="メイリオ" panose="020B0604030504040204" pitchFamily="50" charset="-128"/>
              </a:rPr>
              <a:t>もしくは</a:t>
            </a:r>
            <a:r>
              <a:rPr kumimoji="1" lang="en-US" altLang="ja-JP" sz="900">
                <a:solidFill>
                  <a:srgbClr val="3366CC"/>
                </a:solidFill>
                <a:latin typeface="メイリオ" panose="020B0604030504040204" pitchFamily="50" charset="-128"/>
                <a:ea typeface="メイリオ" panose="020B0604030504040204" pitchFamily="50" charset="-128"/>
              </a:rPr>
              <a:t>FD)</a:t>
            </a:r>
            <a:r>
              <a:rPr kumimoji="1" lang="ja-JP" altLang="en-US" sz="900">
                <a:solidFill>
                  <a:srgbClr val="3366CC"/>
                </a:solidFill>
                <a:latin typeface="メイリオ" panose="020B0604030504040204" pitchFamily="50" charset="-128"/>
                <a:ea typeface="メイリオ" panose="020B0604030504040204" pitchFamily="50" charset="-128"/>
              </a:rPr>
              <a:t>に保存して、検定運営事務局に提出してください。</a:t>
            </a:r>
          </a:p>
          <a:p>
            <a:pPr algn="l"/>
            <a:r>
              <a:rPr kumimoji="1" lang="en-US" altLang="ja-JP" sz="900" b="1">
                <a:solidFill>
                  <a:srgbClr val="3366CC"/>
                </a:solidFill>
                <a:latin typeface="メイリオ" panose="020B0604030504040204" pitchFamily="50" charset="-128"/>
                <a:ea typeface="メイリオ" panose="020B0604030504040204" pitchFamily="50" charset="-128"/>
              </a:rPr>
              <a:t>※</a:t>
            </a:r>
            <a:r>
              <a:rPr kumimoji="1" lang="ja-JP" altLang="en-US" sz="900" b="1">
                <a:solidFill>
                  <a:srgbClr val="3366CC"/>
                </a:solidFill>
                <a:latin typeface="メイリオ" panose="020B0604030504040204" pitchFamily="50" charset="-128"/>
                <a:ea typeface="メイリオ" panose="020B0604030504040204" pitchFamily="50" charset="-128"/>
              </a:rPr>
              <a:t>受検者リストの保存された記録メディアは返却いたしません。</a:t>
            </a:r>
            <a:endParaRPr kumimoji="1" lang="en-US" altLang="ja-JP" sz="900" b="1">
              <a:solidFill>
                <a:srgbClr val="3366CC"/>
              </a:solidFill>
              <a:latin typeface="メイリオ" panose="020B0604030504040204" pitchFamily="50" charset="-128"/>
              <a:ea typeface="メイリオ" panose="020B0604030504040204" pitchFamily="50" charset="-128"/>
            </a:endParaRPr>
          </a:p>
        </xdr:txBody>
      </xdr:sp>
      <xdr:sp macro="" textlink="">
        <xdr:nvSpPr>
          <xdr:cNvPr id="22" name="テキスト ボックス 21">
            <a:extLst>
              <a:ext uri="{FF2B5EF4-FFF2-40B4-BE49-F238E27FC236}">
                <a16:creationId xmlns:a16="http://schemas.microsoft.com/office/drawing/2014/main" id="{EFCEE9ED-C288-47D5-B6AA-7BFCDDEEF3E3}"/>
              </a:ext>
            </a:extLst>
          </xdr:cNvPr>
          <xdr:cNvSpPr txBox="1"/>
        </xdr:nvSpPr>
        <xdr:spPr>
          <a:xfrm>
            <a:off x="5410200" y="266700"/>
            <a:ext cx="1104901"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algn="r"/>
            <a:r>
              <a:rPr kumimoji="1" lang="ja-JP" altLang="en-US" sz="900">
                <a:solidFill>
                  <a:srgbClr val="3366CC"/>
                </a:solidFill>
                <a:latin typeface="メイリオ" panose="020B0604030504040204" pitchFamily="50" charset="-128"/>
                <a:ea typeface="メイリオ" panose="020B0604030504040204" pitchFamily="50" charset="-128"/>
              </a:rPr>
              <a:t>ご確認ください</a:t>
            </a:r>
          </a:p>
        </xdr:txBody>
      </xdr:sp>
      <xdr:pic>
        <xdr:nvPicPr>
          <xdr:cNvPr id="23" name="グラフィックス 22" descr="情報">
            <a:extLst>
              <a:ext uri="{FF2B5EF4-FFF2-40B4-BE49-F238E27FC236}">
                <a16:creationId xmlns:a16="http://schemas.microsoft.com/office/drawing/2014/main" id="{13F59AFA-86CD-4AF3-98C8-D8703172DE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438775" y="257175"/>
            <a:ext cx="219075" cy="219075"/>
          </a:xfrm>
          <a:prstGeom prst="rect">
            <a:avLst/>
          </a:prstGeom>
        </xdr:spPr>
      </xdr:pic>
    </xdr:grpSp>
    <xdr:clientData fPrintsWithSheet="0"/>
  </xdr:twoCellAnchor>
  <xdr:twoCellAnchor editAs="absolute">
    <xdr:from>
      <xdr:col>23</xdr:col>
      <xdr:colOff>1562098</xdr:colOff>
      <xdr:row>1</xdr:row>
      <xdr:rowOff>38100</xdr:rowOff>
    </xdr:from>
    <xdr:to>
      <xdr:col>27</xdr:col>
      <xdr:colOff>952499</xdr:colOff>
      <xdr:row>4</xdr:row>
      <xdr:rowOff>247649</xdr:rowOff>
    </xdr:to>
    <xdr:grpSp>
      <xdr:nvGrpSpPr>
        <xdr:cNvPr id="31" name="グループ化 30">
          <a:extLst>
            <a:ext uri="{FF2B5EF4-FFF2-40B4-BE49-F238E27FC236}">
              <a16:creationId xmlns:a16="http://schemas.microsoft.com/office/drawing/2014/main" id="{2DE704E3-9C34-4ED7-9183-AA45E9D9F6EA}"/>
            </a:ext>
          </a:extLst>
        </xdr:cNvPr>
        <xdr:cNvGrpSpPr/>
      </xdr:nvGrpSpPr>
      <xdr:grpSpPr>
        <a:xfrm>
          <a:off x="28232098" y="247650"/>
          <a:ext cx="4457701" cy="1000124"/>
          <a:chOff x="5267325" y="257175"/>
          <a:chExt cx="4457701" cy="1000124"/>
        </a:xfrm>
      </xdr:grpSpPr>
      <xdr:sp macro="" textlink="">
        <xdr:nvSpPr>
          <xdr:cNvPr id="32" name="正方形/長方形 31">
            <a:extLst>
              <a:ext uri="{FF2B5EF4-FFF2-40B4-BE49-F238E27FC236}">
                <a16:creationId xmlns:a16="http://schemas.microsoft.com/office/drawing/2014/main" id="{F0B52FBD-A7F9-4327-8198-62A9802482C9}"/>
              </a:ext>
            </a:extLst>
          </xdr:cNvPr>
          <xdr:cNvSpPr/>
        </xdr:nvSpPr>
        <xdr:spPr>
          <a:xfrm>
            <a:off x="5267325" y="390524"/>
            <a:ext cx="4457701" cy="866775"/>
          </a:xfrm>
          <a:prstGeom prst="rect">
            <a:avLst/>
          </a:prstGeom>
          <a:gradFill>
            <a:gsLst>
              <a:gs pos="0">
                <a:schemeClr val="bg1"/>
              </a:gs>
              <a:gs pos="100000">
                <a:srgbClr val="CCECFF"/>
              </a:gs>
            </a:gsLst>
            <a:lin ang="5400000" scaled="1"/>
          </a:gradFill>
          <a:ln w="9525" cap="flat" cmpd="sng" algn="ctr">
            <a:solidFill>
              <a:srgbClr val="3366CC"/>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bIns="0" rtlCol="0" anchor="ctr"/>
          <a:lstStyle/>
          <a:p>
            <a:pPr algn="l"/>
            <a:r>
              <a:rPr kumimoji="1" lang="ja-JP" altLang="en-US" sz="900">
                <a:solidFill>
                  <a:srgbClr val="3366CC"/>
                </a:solidFill>
                <a:latin typeface="メイリオ" panose="020B0604030504040204" pitchFamily="50" charset="-128"/>
                <a:ea typeface="メイリオ" panose="020B0604030504040204" pitchFamily="50" charset="-128"/>
              </a:rPr>
              <a:t>申請書の記載に従って、必要な箇所のみご入力ください。</a:t>
            </a:r>
          </a:p>
          <a:p>
            <a:pPr algn="l"/>
            <a:r>
              <a:rPr kumimoji="1" lang="ja-JP" altLang="en-US" sz="900">
                <a:solidFill>
                  <a:srgbClr val="3366CC"/>
                </a:solidFill>
                <a:latin typeface="メイリオ" panose="020B0604030504040204" pitchFamily="50" charset="-128"/>
                <a:ea typeface="メイリオ" panose="020B0604030504040204" pitchFamily="50" charset="-128"/>
              </a:rPr>
              <a:t>なお、試験免除申請する場合は、受検資格を記入する必要はありません。</a:t>
            </a:r>
            <a:endParaRPr kumimoji="1" lang="en-US" altLang="ja-JP" sz="900" b="1">
              <a:solidFill>
                <a:srgbClr val="3366CC"/>
              </a:solidFill>
              <a:latin typeface="メイリオ" panose="020B0604030504040204" pitchFamily="50" charset="-128"/>
              <a:ea typeface="メイリオ" panose="020B0604030504040204" pitchFamily="50" charset="-128"/>
            </a:endParaRPr>
          </a:p>
        </xdr:txBody>
      </xdr:sp>
      <xdr:sp macro="" textlink="">
        <xdr:nvSpPr>
          <xdr:cNvPr id="33" name="テキスト ボックス 32">
            <a:extLst>
              <a:ext uri="{FF2B5EF4-FFF2-40B4-BE49-F238E27FC236}">
                <a16:creationId xmlns:a16="http://schemas.microsoft.com/office/drawing/2014/main" id="{147488D6-F6E0-4E96-81F3-6426F1A387AB}"/>
              </a:ext>
            </a:extLst>
          </xdr:cNvPr>
          <xdr:cNvSpPr txBox="1"/>
        </xdr:nvSpPr>
        <xdr:spPr>
          <a:xfrm>
            <a:off x="5410200" y="266700"/>
            <a:ext cx="1809751"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oAutofit/>
          </a:bodyPr>
          <a:lstStyle/>
          <a:p>
            <a:pPr algn="r"/>
            <a:r>
              <a:rPr kumimoji="1" lang="ja-JP" altLang="en-US" sz="900">
                <a:solidFill>
                  <a:srgbClr val="3366CC"/>
                </a:solidFill>
                <a:latin typeface="メイリオ" panose="020B0604030504040204" pitchFamily="50" charset="-128"/>
                <a:ea typeface="メイリオ" panose="020B0604030504040204" pitchFamily="50" charset="-128"/>
              </a:rPr>
              <a:t>受検資格／免除申請について</a:t>
            </a:r>
          </a:p>
        </xdr:txBody>
      </xdr:sp>
      <xdr:pic>
        <xdr:nvPicPr>
          <xdr:cNvPr id="34" name="グラフィックス 33" descr="情報">
            <a:extLst>
              <a:ext uri="{FF2B5EF4-FFF2-40B4-BE49-F238E27FC236}">
                <a16:creationId xmlns:a16="http://schemas.microsoft.com/office/drawing/2014/main" id="{B67C89A7-0011-4CCE-A6CC-E2706E4C9D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438775" y="257175"/>
            <a:ext cx="219075" cy="219075"/>
          </a:xfrm>
          <a:prstGeom prst="rect">
            <a:avLst/>
          </a:prstGeom>
        </xdr:spPr>
      </xdr:pic>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219075</xdr:colOff>
      <xdr:row>43</xdr:row>
      <xdr:rowOff>19050</xdr:rowOff>
    </xdr:from>
    <xdr:to>
      <xdr:col>12</xdr:col>
      <xdr:colOff>133350</xdr:colOff>
      <xdr:row>44</xdr:row>
      <xdr:rowOff>104775</xdr:rowOff>
    </xdr:to>
    <xdr:sp macro="" textlink="">
      <xdr:nvSpPr>
        <xdr:cNvPr id="2" name="AutoShape 1">
          <a:extLst>
            <a:ext uri="{FF2B5EF4-FFF2-40B4-BE49-F238E27FC236}">
              <a16:creationId xmlns:a16="http://schemas.microsoft.com/office/drawing/2014/main" id="{BEBE88DB-20FD-418C-9537-2CB08EF093EE}"/>
            </a:ext>
          </a:extLst>
        </xdr:cNvPr>
        <xdr:cNvSpPr>
          <a:spLocks noChangeArrowheads="1"/>
        </xdr:cNvSpPr>
      </xdr:nvSpPr>
      <xdr:spPr bwMode="auto">
        <a:xfrm>
          <a:off x="5495925" y="8429625"/>
          <a:ext cx="1009650" cy="276225"/>
        </a:xfrm>
        <a:prstGeom prst="upArrowCallout">
          <a:avLst>
            <a:gd name="adj1" fmla="val 91379"/>
            <a:gd name="adj2" fmla="val 91379"/>
            <a:gd name="adj3" fmla="val 16667"/>
            <a:gd name="adj4" fmla="val 63634"/>
          </a:avLst>
        </a:prstGeom>
        <a:solidFill>
          <a:srgbClr val="FFFFFF"/>
        </a:solidFill>
        <a:ln w="9525">
          <a:solidFill>
            <a:srgbClr val="000000"/>
          </a:solidFill>
          <a:prstDash val="dashDot"/>
          <a:miter lim="800000"/>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お振込いただく金額</a:t>
          </a:r>
        </a:p>
      </xdr:txBody>
    </xdr:sp>
    <xdr:clientData/>
  </xdr:twoCellAnchor>
  <xdr:twoCellAnchor>
    <xdr:from>
      <xdr:col>6</xdr:col>
      <xdr:colOff>133350</xdr:colOff>
      <xdr:row>43</xdr:row>
      <xdr:rowOff>28575</xdr:rowOff>
    </xdr:from>
    <xdr:to>
      <xdr:col>9</xdr:col>
      <xdr:colOff>123825</xdr:colOff>
      <xdr:row>44</xdr:row>
      <xdr:rowOff>104775</xdr:rowOff>
    </xdr:to>
    <xdr:sp macro="" textlink="">
      <xdr:nvSpPr>
        <xdr:cNvPr id="3" name="AutoShape 2">
          <a:extLst>
            <a:ext uri="{FF2B5EF4-FFF2-40B4-BE49-F238E27FC236}">
              <a16:creationId xmlns:a16="http://schemas.microsoft.com/office/drawing/2014/main" id="{19481F1B-7EAA-48DD-9926-EEF8F6803EAE}"/>
            </a:ext>
          </a:extLst>
        </xdr:cNvPr>
        <xdr:cNvSpPr>
          <a:spLocks noChangeArrowheads="1"/>
        </xdr:cNvSpPr>
      </xdr:nvSpPr>
      <xdr:spPr bwMode="auto">
        <a:xfrm>
          <a:off x="4305300" y="8439150"/>
          <a:ext cx="923925" cy="266700"/>
        </a:xfrm>
        <a:prstGeom prst="upArrowCallout">
          <a:avLst>
            <a:gd name="adj1" fmla="val 86607"/>
            <a:gd name="adj2" fmla="val 86607"/>
            <a:gd name="adj3" fmla="val 16667"/>
            <a:gd name="adj4" fmla="val 66667"/>
          </a:avLst>
        </a:prstGeom>
        <a:solidFill>
          <a:srgbClr val="FFFFFF"/>
        </a:solidFill>
        <a:ln w="9525">
          <a:solidFill>
            <a:srgbClr val="000000"/>
          </a:solidFill>
          <a:prstDash val="dashDot"/>
          <a:miter lim="800000"/>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受検される方の総人数</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受検者リスト" displayName="受検者リスト" ref="B9:AC19" totalsRowShown="0" headerRowDxfId="59" dataDxfId="58">
  <autoFilter ref="B9:AC19"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000-000001000000}" name="No" dataDxfId="57"/>
    <tableColumn id="25" xr3:uid="{00000000-0010-0000-0000-000019000000}" name="チェック" dataDxfId="56"/>
    <tableColumn id="2" xr3:uid="{00000000-0010-0000-0000-000002000000}" name="商品" dataDxfId="55"/>
    <tableColumn id="3" xr3:uid="{00000000-0010-0000-0000-000003000000}" name="漢字姓" dataDxfId="54"/>
    <tableColumn id="4" xr3:uid="{00000000-0010-0000-0000-000004000000}" name="漢字名" dataDxfId="53"/>
    <tableColumn id="5" xr3:uid="{00000000-0010-0000-0000-000005000000}" name="フリガナ姓" dataDxfId="52"/>
    <tableColumn id="6" xr3:uid="{00000000-0010-0000-0000-000006000000}" name="フリガナ名" dataDxfId="51"/>
    <tableColumn id="7" xr3:uid="{00000000-0010-0000-0000-000007000000}" name="生年月日" dataDxfId="50"/>
    <tableColumn id="8" xr3:uid="{00000000-0010-0000-0000-000008000000}" name="性別" dataDxfId="49"/>
    <tableColumn id="9" xr3:uid="{00000000-0010-0000-0000-000009000000}" name="電話番号" dataDxfId="48"/>
    <tableColumn id="10" xr3:uid="{00000000-0010-0000-0000-00000A000000}" name="E-mail" dataDxfId="47" dataCellStyle="ハイパーリンク"/>
    <tableColumn id="11" xr3:uid="{00000000-0010-0000-0000-00000B000000}" name="郵便番号" dataDxfId="46"/>
    <tableColumn id="12" xr3:uid="{00000000-0010-0000-0000-00000C000000}" name="都道府県" dataDxfId="45"/>
    <tableColumn id="13" xr3:uid="{00000000-0010-0000-0000-00000D000000}" name="住所１（市区町村）" dataDxfId="44"/>
    <tableColumn id="14" xr3:uid="{00000000-0010-0000-0000-00000E000000}" name="住所２（番地）" dataDxfId="43"/>
    <tableColumn id="15" xr3:uid="{00000000-0010-0000-0000-00000F000000}" name="住所３（ビル･マンション名）" dataDxfId="42"/>
    <tableColumn id="16" xr3:uid="{00000000-0010-0000-0000-000010000000}" name="受検地" dataDxfId="41"/>
    <tableColumn id="17" xr3:uid="{00000000-0010-0000-0000-000011000000}" name="個人結果ﾃﾞｰﾀ送付" dataDxfId="40"/>
    <tableColumn id="18" xr3:uid="{00000000-0010-0000-0000-000012000000}" name="協会からの情報提供" dataDxfId="39"/>
    <tableColumn id="19" xr3:uid="{00000000-0010-0000-0000-000013000000}" name="受検資格番号" dataDxfId="38"/>
    <tableColumn id="20" xr3:uid="{00000000-0010-0000-0000-000014000000}" name="企業名・団体名" dataDxfId="37"/>
    <tableColumn id="21" xr3:uid="{00000000-0010-0000-0000-000015000000}" name="実務経験通算年数" dataDxfId="36"/>
    <tableColumn id="22" xr3:uid="{00000000-0010-0000-0000-000016000000}" name="経験業務内容" dataDxfId="35"/>
    <tableColumn id="23" xr3:uid="{00000000-0010-0000-0000-000017000000}" name="免除番号" dataDxfId="34"/>
    <tableColumn id="28" xr3:uid="{00000000-0010-0000-0000-00001C000000}" name="認定番号または技能士番号" dataDxfId="33"/>
    <tableColumn id="24" xr3:uid="{00000000-0010-0000-0000-000018000000}" name="免除申請する試験" dataDxfId="32"/>
    <tableColumn id="26" xr3:uid="{00000000-0010-0000-0000-00001A000000}" name="一部合格番号" dataDxfId="31"/>
    <tableColumn id="27" xr3:uid="{00000000-0010-0000-0000-00001B000000}" name="中小企業者種別" dataDxfId="30"/>
  </tableColumns>
  <tableStyleInfo name="開催設定"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エラー一覧" displayName="エラー一覧" ref="B3:E4" insertRow="1" totalsRowShown="0" headerRowDxfId="29" dataDxfId="28">
  <autoFilter ref="B3:E4" xr:uid="{00000000-0009-0000-0100-000002000000}"/>
  <tableColumns count="4">
    <tableColumn id="1" xr3:uid="{00000000-0010-0000-0100-000001000000}" name="No" dataDxfId="27"/>
    <tableColumn id="2" xr3:uid="{00000000-0010-0000-0100-000002000000}" name="シート" dataDxfId="26" dataCellStyle="標準 3"/>
    <tableColumn id="4" xr3:uid="{00000000-0010-0000-0100-000004000000}" name="対象項目" dataDxfId="25"/>
    <tableColumn id="3" xr3:uid="{00000000-0010-0000-0100-000003000000}" name="メッセージ" dataDxfId="24"/>
  </tableColumns>
  <tableStyleInfo name="開催設定"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マスタ" displayName="マスタ" ref="B4:D94" totalsRowShown="0" headerRowDxfId="23" dataDxfId="22">
  <autoFilter ref="B4:D94" xr:uid="{00000000-0009-0000-0100-000001000000}"/>
  <tableColumns count="3">
    <tableColumn id="1" xr3:uid="{00000000-0010-0000-0200-000001000000}" name="種別" dataDxfId="21"/>
    <tableColumn id="2" xr3:uid="{00000000-0010-0000-0200-000002000000}" name="名称" dataDxfId="20"/>
    <tableColumn id="3" xr3:uid="{00000000-0010-0000-0200-000003000000}" name="値" dataDxfId="19"/>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商品" displayName="商品" ref="F4:J16" totalsRowShown="0" dataDxfId="18">
  <autoFilter ref="F4:J16" xr:uid="{00000000-0009-0000-0100-000006000000}"/>
  <tableColumns count="5">
    <tableColumn id="1" xr3:uid="{00000000-0010-0000-0300-000001000000}" name="商品名" dataDxfId="17"/>
    <tableColumn id="2" xr3:uid="{00000000-0010-0000-0300-000002000000}" name="等級" dataDxfId="16"/>
    <tableColumn id="4" xr3:uid="{00000000-0010-0000-0300-000004000000}" name="試験" dataDxfId="15"/>
    <tableColumn id="5" xr3:uid="{00000000-0010-0000-0300-000005000000}" name="免除試験" dataDxfId="14"/>
    <tableColumn id="7" xr3:uid="{00000000-0010-0000-0300-000007000000}" name="表示制御" dataDxfId="13"/>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受検資格" displayName="受検資格" ref="L4:M24" totalsRowShown="0" dataDxfId="12">
  <autoFilter ref="L4:M24" xr:uid="{00000000-0009-0000-0100-000008000000}"/>
  <tableColumns count="2">
    <tableColumn id="1" xr3:uid="{00000000-0010-0000-0400-000001000000}" name="受検資格番号" dataDxfId="11"/>
    <tableColumn id="2" xr3:uid="{00000000-0010-0000-0400-000002000000}" name="表示制御" dataDxfId="10"/>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ヒント" displayName="ヒント" ref="O4:Q11" totalsRowShown="0" dataDxfId="9">
  <autoFilter ref="O4:Q11" xr:uid="{00000000-0009-0000-0100-000003000000}"/>
  <tableColumns count="3">
    <tableColumn id="1" xr3:uid="{00000000-0010-0000-0500-000001000000}" name="種別" dataDxfId="8"/>
    <tableColumn id="3" xr3:uid="{00000000-0010-0000-0500-000003000000}" name="表示制御" dataDxfId="7"/>
    <tableColumn id="2" xr3:uid="{00000000-0010-0000-0500-000002000000}" name="ヒント" dataDxfId="6"/>
  </tableColumns>
  <tableStyleInfo name="TableStyleLight1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メッセージ一覧" displayName="メッセージ一覧" ref="A1:D5" totalsRowShown="0" headerRowDxfId="5" dataDxfId="4">
  <autoFilter ref="A1:D5" xr:uid="{00000000-0009-0000-0100-000007000000}"/>
  <tableColumns count="4">
    <tableColumn id="1" xr3:uid="{00000000-0010-0000-0600-000001000000}" name="ID" dataDxfId="3"/>
    <tableColumn id="7" xr3:uid="{00000000-0010-0000-0600-000007000000}" name="条件" dataDxfId="2"/>
    <tableColumn id="3" xr3:uid="{00000000-0010-0000-0600-000003000000}" name="メッセージ" dataDxfId="1"/>
    <tableColumn id="2" xr3:uid="{00000000-0010-0000-0600-000002000000}" name="備考" dataDxfId="0"/>
  </tableColumns>
  <tableStyleInfo name="TableStyleLight4"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6.bin"/><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_Note">
    <pageSetUpPr fitToPage="1"/>
  </sheetPr>
  <dimension ref="A1:Y118"/>
  <sheetViews>
    <sheetView showGridLines="0" tabSelected="1" zoomScaleNormal="100" workbookViewId="0"/>
  </sheetViews>
  <sheetFormatPr defaultColWidth="3.625" defaultRowHeight="16.5" x14ac:dyDescent="0.4"/>
  <cols>
    <col min="1" max="2" width="1.625" customWidth="1"/>
  </cols>
  <sheetData>
    <row r="1" spans="1:5" x14ac:dyDescent="0.4">
      <c r="B1" s="151"/>
    </row>
    <row r="2" spans="1:5" ht="18.75" x14ac:dyDescent="0.4">
      <c r="B2" s="151"/>
      <c r="C2" s="136"/>
      <c r="D2" s="136"/>
      <c r="E2" s="136" t="s">
        <v>247</v>
      </c>
    </row>
    <row r="3" spans="1:5" s="135" customFormat="1" x14ac:dyDescent="0.4">
      <c r="A3"/>
      <c r="B3" s="152"/>
    </row>
    <row r="4" spans="1:5" s="135" customFormat="1" ht="5.0999999999999996" customHeight="1" x14ac:dyDescent="0.4">
      <c r="A4"/>
    </row>
    <row r="5" spans="1:5" s="133" customFormat="1" x14ac:dyDescent="0.4">
      <c r="A5"/>
    </row>
    <row r="6" spans="1:5" x14ac:dyDescent="0.4">
      <c r="B6" s="134" t="s">
        <v>248</v>
      </c>
    </row>
    <row r="7" spans="1:5" x14ac:dyDescent="0.4">
      <c r="B7" s="78" t="s">
        <v>252</v>
      </c>
    </row>
    <row r="8" spans="1:5" x14ac:dyDescent="0.4">
      <c r="B8" s="106" t="s">
        <v>253</v>
      </c>
    </row>
    <row r="9" spans="1:5" x14ac:dyDescent="0.4">
      <c r="B9" s="106" t="s">
        <v>254</v>
      </c>
    </row>
    <row r="11" spans="1:5" x14ac:dyDescent="0.4">
      <c r="B11" s="78" t="s">
        <v>250</v>
      </c>
    </row>
    <row r="12" spans="1:5" x14ac:dyDescent="0.4">
      <c r="B12" s="106" t="s">
        <v>251</v>
      </c>
    </row>
    <row r="14" spans="1:5" x14ac:dyDescent="0.4">
      <c r="C14" s="137" t="s">
        <v>255</v>
      </c>
    </row>
    <row r="17" spans="1:25" x14ac:dyDescent="0.4">
      <c r="C17" s="137" t="s">
        <v>256</v>
      </c>
    </row>
    <row r="21" spans="1:25" s="135" customFormat="1" ht="5.0999999999999996" customHeight="1" x14ac:dyDescent="0.4">
      <c r="A21"/>
    </row>
    <row r="22" spans="1:25" s="133" customFormat="1" ht="5.0999999999999996" customHeight="1" x14ac:dyDescent="0.4">
      <c r="A22"/>
    </row>
    <row r="23" spans="1:25" x14ac:dyDescent="0.4">
      <c r="B23" s="134" t="s">
        <v>249</v>
      </c>
    </row>
    <row r="24" spans="1:25" x14ac:dyDescent="0.4">
      <c r="B24" s="78" t="s">
        <v>269</v>
      </c>
    </row>
    <row r="25" spans="1:25" x14ac:dyDescent="0.4">
      <c r="B25" s="78" t="s">
        <v>270</v>
      </c>
    </row>
    <row r="27" spans="1:25" x14ac:dyDescent="0.4">
      <c r="B27" s="150"/>
      <c r="C27" s="142" t="s">
        <v>261</v>
      </c>
      <c r="D27" s="133"/>
      <c r="E27" s="133"/>
      <c r="F27" s="133"/>
      <c r="G27" s="133"/>
      <c r="H27" s="133"/>
      <c r="I27" s="133"/>
      <c r="J27" s="133"/>
      <c r="K27" s="133"/>
      <c r="L27" s="133"/>
      <c r="M27" s="133"/>
      <c r="N27" s="133"/>
      <c r="O27" s="133"/>
      <c r="P27" s="133"/>
      <c r="Q27" s="133"/>
      <c r="R27" s="133"/>
      <c r="S27" s="133"/>
      <c r="T27" s="133"/>
      <c r="U27" s="133"/>
      <c r="V27" s="133"/>
      <c r="W27" s="133"/>
      <c r="X27" s="133"/>
      <c r="Y27" s="143"/>
    </row>
    <row r="28" spans="1:25" x14ac:dyDescent="0.4">
      <c r="B28" s="150"/>
      <c r="C28" s="144"/>
      <c r="Y28" s="145"/>
    </row>
    <row r="29" spans="1:25" x14ac:dyDescent="0.4">
      <c r="B29" s="150"/>
      <c r="C29" s="144"/>
      <c r="Y29" s="145"/>
    </row>
    <row r="30" spans="1:25" x14ac:dyDescent="0.4">
      <c r="B30" s="150"/>
      <c r="C30" s="144"/>
      <c r="Y30" s="145"/>
    </row>
    <row r="31" spans="1:25" x14ac:dyDescent="0.4">
      <c r="B31" s="150"/>
      <c r="C31" s="144"/>
      <c r="Y31" s="145"/>
    </row>
    <row r="32" spans="1:25" x14ac:dyDescent="0.4">
      <c r="B32" s="150"/>
      <c r="C32" s="144"/>
      <c r="Y32" s="145"/>
    </row>
    <row r="33" spans="2:25" x14ac:dyDescent="0.4">
      <c r="B33" s="150"/>
      <c r="C33" s="144"/>
      <c r="Y33" s="145"/>
    </row>
    <row r="34" spans="2:25" x14ac:dyDescent="0.4">
      <c r="B34" s="150"/>
      <c r="C34" s="144"/>
      <c r="D34" s="146" t="s">
        <v>257</v>
      </c>
      <c r="Y34" s="145"/>
    </row>
    <row r="35" spans="2:25" x14ac:dyDescent="0.4">
      <c r="B35" s="150"/>
      <c r="C35" s="144"/>
      <c r="Y35" s="145"/>
    </row>
    <row r="36" spans="2:25" x14ac:dyDescent="0.4">
      <c r="B36" s="150"/>
      <c r="C36" s="144"/>
      <c r="Y36" s="145"/>
    </row>
    <row r="37" spans="2:25" x14ac:dyDescent="0.4">
      <c r="B37" s="150"/>
      <c r="C37" s="144"/>
      <c r="Y37" s="145"/>
    </row>
    <row r="38" spans="2:25" x14ac:dyDescent="0.4">
      <c r="B38" s="150"/>
      <c r="C38" s="144"/>
      <c r="Y38" s="145"/>
    </row>
    <row r="39" spans="2:25" x14ac:dyDescent="0.4">
      <c r="B39" s="150"/>
      <c r="C39" s="144"/>
      <c r="Y39" s="145"/>
    </row>
    <row r="40" spans="2:25" x14ac:dyDescent="0.4">
      <c r="B40" s="150"/>
      <c r="C40" s="144"/>
      <c r="Y40" s="145"/>
    </row>
    <row r="41" spans="2:25" x14ac:dyDescent="0.4">
      <c r="B41" s="150"/>
      <c r="C41" s="144"/>
      <c r="Y41" s="145"/>
    </row>
    <row r="42" spans="2:25" x14ac:dyDescent="0.4">
      <c r="B42" s="150"/>
      <c r="C42" s="144"/>
      <c r="Y42" s="145"/>
    </row>
    <row r="43" spans="2:25" x14ac:dyDescent="0.4">
      <c r="B43" s="150"/>
      <c r="C43" s="144"/>
      <c r="Y43" s="145"/>
    </row>
    <row r="44" spans="2:25" x14ac:dyDescent="0.4">
      <c r="B44" s="150"/>
      <c r="C44" s="144"/>
      <c r="Y44" s="145"/>
    </row>
    <row r="45" spans="2:25" x14ac:dyDescent="0.4">
      <c r="B45" s="150"/>
      <c r="C45" s="144"/>
      <c r="Y45" s="145"/>
    </row>
    <row r="46" spans="2:25" x14ac:dyDescent="0.4">
      <c r="B46" s="150"/>
      <c r="C46" s="144"/>
      <c r="Y46" s="145"/>
    </row>
    <row r="47" spans="2:25" x14ac:dyDescent="0.4">
      <c r="B47" s="150"/>
      <c r="C47" s="144"/>
      <c r="Y47" s="145"/>
    </row>
    <row r="48" spans="2:25" x14ac:dyDescent="0.4">
      <c r="B48" s="150"/>
      <c r="C48" s="144"/>
      <c r="Y48" s="145"/>
    </row>
    <row r="49" spans="2:25" x14ac:dyDescent="0.4">
      <c r="B49" s="150"/>
      <c r="C49" s="144"/>
      <c r="Y49" s="145"/>
    </row>
    <row r="50" spans="2:25" x14ac:dyDescent="0.4">
      <c r="B50" s="150"/>
      <c r="C50" s="144"/>
      <c r="Y50" s="145"/>
    </row>
    <row r="51" spans="2:25" x14ac:dyDescent="0.4">
      <c r="B51" s="150"/>
      <c r="C51" s="144"/>
      <c r="Y51" s="145"/>
    </row>
    <row r="52" spans="2:25" x14ac:dyDescent="0.4">
      <c r="B52" s="150"/>
      <c r="C52" s="144"/>
      <c r="Y52" s="145"/>
    </row>
    <row r="53" spans="2:25" x14ac:dyDescent="0.4">
      <c r="B53" s="150"/>
      <c r="C53" s="144"/>
      <c r="Y53" s="145"/>
    </row>
    <row r="54" spans="2:25" x14ac:dyDescent="0.4">
      <c r="B54" s="150"/>
      <c r="C54" s="147"/>
      <c r="D54" s="135"/>
      <c r="E54" s="135"/>
      <c r="F54" s="135"/>
      <c r="G54" s="135"/>
      <c r="H54" s="135"/>
      <c r="I54" s="135"/>
      <c r="J54" s="135"/>
      <c r="K54" s="135"/>
      <c r="L54" s="135"/>
      <c r="M54" s="135"/>
      <c r="N54" s="135"/>
      <c r="O54" s="135"/>
      <c r="P54" s="135"/>
      <c r="Q54" s="135"/>
      <c r="R54" s="135"/>
      <c r="S54" s="135"/>
      <c r="T54" s="135"/>
      <c r="U54" s="135"/>
      <c r="V54" s="135"/>
      <c r="W54" s="135"/>
      <c r="X54" s="135"/>
      <c r="Y54" s="148"/>
    </row>
    <row r="56" spans="2:25" x14ac:dyDescent="0.4">
      <c r="B56" s="150"/>
      <c r="C56" s="142" t="s">
        <v>262</v>
      </c>
      <c r="D56" s="133"/>
      <c r="E56" s="133"/>
      <c r="F56" s="133"/>
      <c r="G56" s="133"/>
      <c r="H56" s="133"/>
      <c r="I56" s="133"/>
      <c r="J56" s="133"/>
      <c r="K56" s="133"/>
      <c r="L56" s="133"/>
      <c r="M56" s="133"/>
      <c r="N56" s="133"/>
      <c r="O56" s="133"/>
      <c r="P56" s="133"/>
      <c r="Q56" s="133"/>
      <c r="R56" s="133"/>
      <c r="S56" s="133"/>
      <c r="T56" s="133"/>
      <c r="U56" s="133"/>
      <c r="V56" s="133"/>
      <c r="W56" s="133"/>
      <c r="X56" s="133"/>
      <c r="Y56" s="143"/>
    </row>
    <row r="57" spans="2:25" x14ac:dyDescent="0.4">
      <c r="B57" s="150"/>
      <c r="C57" s="149" t="s">
        <v>263</v>
      </c>
      <c r="Y57" s="145"/>
    </row>
    <row r="58" spans="2:25" x14ac:dyDescent="0.4">
      <c r="B58" s="150"/>
      <c r="C58" s="147"/>
      <c r="D58" s="135"/>
      <c r="E58" s="135"/>
      <c r="F58" s="135"/>
      <c r="G58" s="135"/>
      <c r="H58" s="135"/>
      <c r="I58" s="135"/>
      <c r="J58" s="135"/>
      <c r="K58" s="135"/>
      <c r="L58" s="135"/>
      <c r="M58" s="135"/>
      <c r="N58" s="135"/>
      <c r="O58" s="135"/>
      <c r="P58" s="135"/>
      <c r="Q58" s="135"/>
      <c r="R58" s="135"/>
      <c r="S58" s="135"/>
      <c r="T58" s="135"/>
      <c r="U58" s="135"/>
      <c r="V58" s="135"/>
      <c r="W58" s="135"/>
      <c r="X58" s="135"/>
      <c r="Y58" s="148"/>
    </row>
    <row r="60" spans="2:25" x14ac:dyDescent="0.4">
      <c r="B60" s="150"/>
      <c r="C60" s="142" t="s">
        <v>264</v>
      </c>
      <c r="D60" s="133"/>
      <c r="E60" s="133"/>
      <c r="F60" s="133"/>
      <c r="G60" s="133"/>
      <c r="H60" s="133"/>
      <c r="I60" s="133"/>
      <c r="J60" s="133"/>
      <c r="K60" s="133"/>
      <c r="L60" s="133"/>
      <c r="M60" s="133"/>
      <c r="N60" s="133"/>
      <c r="O60" s="133"/>
      <c r="P60" s="133"/>
      <c r="Q60" s="133"/>
      <c r="R60" s="133"/>
      <c r="S60" s="133"/>
      <c r="T60" s="133"/>
      <c r="U60" s="133"/>
      <c r="V60" s="133"/>
      <c r="W60" s="133"/>
      <c r="X60" s="133"/>
      <c r="Y60" s="143"/>
    </row>
    <row r="61" spans="2:25" x14ac:dyDescent="0.4">
      <c r="B61" s="150"/>
      <c r="C61" s="144"/>
      <c r="Y61" s="145"/>
    </row>
    <row r="62" spans="2:25" x14ac:dyDescent="0.4">
      <c r="B62" s="150"/>
      <c r="C62" s="144"/>
      <c r="Y62" s="145"/>
    </row>
    <row r="63" spans="2:25" x14ac:dyDescent="0.4">
      <c r="B63" s="150"/>
      <c r="C63" s="144"/>
      <c r="Y63" s="145"/>
    </row>
    <row r="64" spans="2:25" x14ac:dyDescent="0.4">
      <c r="B64" s="150"/>
      <c r="C64" s="144"/>
      <c r="Y64" s="145"/>
    </row>
    <row r="65" spans="2:25" x14ac:dyDescent="0.4">
      <c r="B65" s="150"/>
      <c r="C65" s="144"/>
      <c r="Y65" s="145"/>
    </row>
    <row r="66" spans="2:25" x14ac:dyDescent="0.4">
      <c r="B66" s="150"/>
      <c r="C66" s="144"/>
      <c r="Y66" s="145"/>
    </row>
    <row r="67" spans="2:25" x14ac:dyDescent="0.4">
      <c r="B67" s="150"/>
      <c r="C67" s="144"/>
      <c r="Y67" s="145"/>
    </row>
    <row r="68" spans="2:25" x14ac:dyDescent="0.4">
      <c r="B68" s="150"/>
      <c r="C68" s="144"/>
      <c r="Y68" s="145"/>
    </row>
    <row r="69" spans="2:25" x14ac:dyDescent="0.4">
      <c r="B69" s="150"/>
      <c r="C69" s="144"/>
      <c r="Y69" s="145"/>
    </row>
    <row r="70" spans="2:25" x14ac:dyDescent="0.4">
      <c r="B70" s="150"/>
      <c r="C70" s="144"/>
      <c r="Y70" s="145"/>
    </row>
    <row r="71" spans="2:25" x14ac:dyDescent="0.4">
      <c r="B71" s="150"/>
      <c r="C71" s="144"/>
      <c r="Y71" s="145"/>
    </row>
    <row r="72" spans="2:25" x14ac:dyDescent="0.4">
      <c r="B72" s="150"/>
      <c r="C72" s="144"/>
      <c r="Y72" s="145"/>
    </row>
    <row r="73" spans="2:25" x14ac:dyDescent="0.4">
      <c r="B73" s="150"/>
      <c r="C73" s="144"/>
      <c r="Y73" s="145"/>
    </row>
    <row r="74" spans="2:25" x14ac:dyDescent="0.4">
      <c r="B74" s="150"/>
      <c r="C74" s="144"/>
      <c r="Y74" s="145"/>
    </row>
    <row r="75" spans="2:25" x14ac:dyDescent="0.4">
      <c r="B75" s="150"/>
      <c r="C75" s="147"/>
      <c r="D75" s="135"/>
      <c r="E75" s="135"/>
      <c r="F75" s="135"/>
      <c r="G75" s="135"/>
      <c r="H75" s="135"/>
      <c r="I75" s="135"/>
      <c r="J75" s="135"/>
      <c r="K75" s="135"/>
      <c r="L75" s="135"/>
      <c r="M75" s="135"/>
      <c r="N75" s="135"/>
      <c r="O75" s="135"/>
      <c r="P75" s="135"/>
      <c r="Q75" s="135"/>
      <c r="R75" s="135"/>
      <c r="S75" s="135"/>
      <c r="T75" s="135"/>
      <c r="U75" s="135"/>
      <c r="V75" s="135"/>
      <c r="W75" s="135"/>
      <c r="X75" s="135"/>
      <c r="Y75" s="148"/>
    </row>
    <row r="77" spans="2:25" x14ac:dyDescent="0.4">
      <c r="B77" s="150"/>
      <c r="C77" s="142" t="s">
        <v>265</v>
      </c>
      <c r="D77" s="133"/>
      <c r="E77" s="133"/>
      <c r="F77" s="133"/>
      <c r="G77" s="133"/>
      <c r="H77" s="133"/>
      <c r="I77" s="133"/>
      <c r="J77" s="133"/>
      <c r="K77" s="133"/>
      <c r="L77" s="133"/>
      <c r="M77" s="133"/>
      <c r="N77" s="133"/>
      <c r="O77" s="133"/>
      <c r="P77" s="133"/>
      <c r="Q77" s="133"/>
      <c r="R77" s="133"/>
      <c r="S77" s="133"/>
      <c r="T77" s="133"/>
      <c r="U77" s="133"/>
      <c r="V77" s="133"/>
      <c r="W77" s="133"/>
      <c r="X77" s="133"/>
      <c r="Y77" s="143"/>
    </row>
    <row r="78" spans="2:25" x14ac:dyDescent="0.4">
      <c r="B78" s="150"/>
      <c r="C78" s="149" t="s">
        <v>266</v>
      </c>
      <c r="Y78" s="145"/>
    </row>
    <row r="79" spans="2:25" x14ac:dyDescent="0.4">
      <c r="B79" s="150"/>
      <c r="C79" s="144"/>
      <c r="K79" s="146" t="s">
        <v>257</v>
      </c>
      <c r="Y79" s="145"/>
    </row>
    <row r="80" spans="2:25" x14ac:dyDescent="0.4">
      <c r="B80" s="150"/>
      <c r="C80" s="144"/>
      <c r="Y80" s="145"/>
    </row>
    <row r="81" spans="2:25" x14ac:dyDescent="0.4">
      <c r="B81" s="150"/>
      <c r="C81" s="144"/>
      <c r="Y81" s="145"/>
    </row>
    <row r="82" spans="2:25" x14ac:dyDescent="0.4">
      <c r="B82" s="150"/>
      <c r="C82" s="144"/>
      <c r="Y82" s="145"/>
    </row>
    <row r="83" spans="2:25" x14ac:dyDescent="0.4">
      <c r="B83" s="150"/>
      <c r="C83" s="144"/>
      <c r="Y83" s="145"/>
    </row>
    <row r="84" spans="2:25" x14ac:dyDescent="0.4">
      <c r="B84" s="150"/>
      <c r="C84" s="144"/>
      <c r="Y84" s="145"/>
    </row>
    <row r="85" spans="2:25" x14ac:dyDescent="0.4">
      <c r="B85" s="150"/>
      <c r="C85" s="144"/>
      <c r="Y85" s="145"/>
    </row>
    <row r="86" spans="2:25" x14ac:dyDescent="0.4">
      <c r="B86" s="150"/>
      <c r="C86" s="144"/>
      <c r="Y86" s="145"/>
    </row>
    <row r="87" spans="2:25" x14ac:dyDescent="0.4">
      <c r="B87" s="150"/>
      <c r="C87" s="144"/>
      <c r="Y87" s="145"/>
    </row>
    <row r="88" spans="2:25" x14ac:dyDescent="0.4">
      <c r="B88" s="150"/>
      <c r="C88" s="144"/>
      <c r="Y88" s="145"/>
    </row>
    <row r="89" spans="2:25" x14ac:dyDescent="0.4">
      <c r="B89" s="150"/>
      <c r="C89" s="144"/>
      <c r="Y89" s="145"/>
    </row>
    <row r="90" spans="2:25" x14ac:dyDescent="0.4">
      <c r="B90" s="150"/>
      <c r="C90" s="144"/>
      <c r="Y90" s="145"/>
    </row>
    <row r="91" spans="2:25" x14ac:dyDescent="0.4">
      <c r="B91" s="150"/>
      <c r="C91" s="144"/>
      <c r="Y91" s="145"/>
    </row>
    <row r="92" spans="2:25" x14ac:dyDescent="0.4">
      <c r="B92" s="150"/>
      <c r="C92" s="144"/>
      <c r="Y92" s="145"/>
    </row>
    <row r="93" spans="2:25" x14ac:dyDescent="0.4">
      <c r="B93" s="150"/>
      <c r="C93" s="144"/>
      <c r="Y93" s="145"/>
    </row>
    <row r="94" spans="2:25" x14ac:dyDescent="0.4">
      <c r="B94" s="150"/>
      <c r="C94" s="144"/>
      <c r="Y94" s="145"/>
    </row>
    <row r="95" spans="2:25" x14ac:dyDescent="0.4">
      <c r="B95" s="150"/>
      <c r="C95" s="144"/>
      <c r="Y95" s="145"/>
    </row>
    <row r="96" spans="2:25" x14ac:dyDescent="0.4">
      <c r="B96" s="150"/>
      <c r="C96" s="147"/>
      <c r="D96" s="135"/>
      <c r="E96" s="135"/>
      <c r="F96" s="135"/>
      <c r="G96" s="135"/>
      <c r="H96" s="135"/>
      <c r="I96" s="135"/>
      <c r="J96" s="135"/>
      <c r="K96" s="135"/>
      <c r="L96" s="135"/>
      <c r="M96" s="135"/>
      <c r="N96" s="135"/>
      <c r="O96" s="135"/>
      <c r="P96" s="135"/>
      <c r="Q96" s="135"/>
      <c r="R96" s="135"/>
      <c r="S96" s="135"/>
      <c r="T96" s="135"/>
      <c r="U96" s="135"/>
      <c r="V96" s="135"/>
      <c r="W96" s="135"/>
      <c r="X96" s="135"/>
      <c r="Y96" s="148"/>
    </row>
    <row r="98" spans="2:25" x14ac:dyDescent="0.4">
      <c r="B98" s="150"/>
      <c r="C98" s="142" t="s">
        <v>267</v>
      </c>
      <c r="D98" s="133"/>
      <c r="E98" s="133"/>
      <c r="F98" s="133"/>
      <c r="G98" s="133"/>
      <c r="H98" s="133"/>
      <c r="I98" s="133"/>
      <c r="J98" s="133"/>
      <c r="K98" s="133"/>
      <c r="L98" s="133"/>
      <c r="M98" s="133"/>
      <c r="N98" s="133"/>
      <c r="O98" s="133"/>
      <c r="P98" s="133"/>
      <c r="Q98" s="133"/>
      <c r="R98" s="133"/>
      <c r="S98" s="133"/>
      <c r="T98" s="133"/>
      <c r="U98" s="133"/>
      <c r="V98" s="133"/>
      <c r="W98" s="133"/>
      <c r="X98" s="133"/>
      <c r="Y98" s="143"/>
    </row>
    <row r="99" spans="2:25" x14ac:dyDescent="0.4">
      <c r="B99" s="150"/>
      <c r="C99" s="149" t="s">
        <v>258</v>
      </c>
      <c r="Y99" s="145"/>
    </row>
    <row r="100" spans="2:25" x14ac:dyDescent="0.4">
      <c r="B100" s="150"/>
      <c r="C100" s="144"/>
      <c r="Y100" s="145"/>
    </row>
    <row r="101" spans="2:25" x14ac:dyDescent="0.4">
      <c r="B101" s="150"/>
      <c r="C101" s="144"/>
      <c r="Y101" s="145"/>
    </row>
    <row r="102" spans="2:25" x14ac:dyDescent="0.4">
      <c r="B102" s="150"/>
      <c r="C102" s="144"/>
      <c r="Y102" s="145"/>
    </row>
    <row r="103" spans="2:25" x14ac:dyDescent="0.4">
      <c r="B103" s="150"/>
      <c r="C103" s="144"/>
      <c r="Y103" s="145"/>
    </row>
    <row r="104" spans="2:25" x14ac:dyDescent="0.4">
      <c r="B104" s="150"/>
      <c r="C104" s="144"/>
      <c r="Y104" s="145"/>
    </row>
    <row r="105" spans="2:25" x14ac:dyDescent="0.4">
      <c r="B105" s="150"/>
      <c r="C105" s="144"/>
      <c r="Y105" s="145"/>
    </row>
    <row r="106" spans="2:25" x14ac:dyDescent="0.4">
      <c r="B106" s="150"/>
      <c r="C106" s="147"/>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48"/>
    </row>
    <row r="108" spans="2:25" x14ac:dyDescent="0.4">
      <c r="B108" s="150"/>
      <c r="C108" s="142" t="s">
        <v>268</v>
      </c>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43"/>
    </row>
    <row r="109" spans="2:25" x14ac:dyDescent="0.4">
      <c r="B109" s="150"/>
      <c r="C109" s="144"/>
      <c r="Y109" s="145"/>
    </row>
    <row r="110" spans="2:25" x14ac:dyDescent="0.4">
      <c r="B110" s="150"/>
      <c r="C110" s="144"/>
      <c r="D110" s="137" t="s">
        <v>259</v>
      </c>
      <c r="Y110" s="145"/>
    </row>
    <row r="111" spans="2:25" x14ac:dyDescent="0.4">
      <c r="B111" s="150"/>
      <c r="C111" s="144"/>
      <c r="Y111" s="145"/>
    </row>
    <row r="112" spans="2:25" x14ac:dyDescent="0.4">
      <c r="B112" s="150"/>
      <c r="C112" s="144"/>
      <c r="Y112" s="145"/>
    </row>
    <row r="113" spans="2:25" x14ac:dyDescent="0.4">
      <c r="B113" s="150"/>
      <c r="C113" s="144"/>
      <c r="Y113" s="145"/>
    </row>
    <row r="114" spans="2:25" x14ac:dyDescent="0.4">
      <c r="B114" s="150"/>
      <c r="C114" s="144"/>
      <c r="Y114" s="145"/>
    </row>
    <row r="115" spans="2:25" x14ac:dyDescent="0.4">
      <c r="B115" s="150"/>
      <c r="C115" s="144"/>
      <c r="Y115" s="145"/>
    </row>
    <row r="116" spans="2:25" x14ac:dyDescent="0.4">
      <c r="B116" s="150"/>
      <c r="C116" s="144"/>
      <c r="Y116" s="145"/>
    </row>
    <row r="117" spans="2:25" x14ac:dyDescent="0.4">
      <c r="B117" s="150"/>
      <c r="C117" s="144"/>
      <c r="D117" s="137" t="s">
        <v>260</v>
      </c>
      <c r="Y117" s="145"/>
    </row>
    <row r="118" spans="2:25" x14ac:dyDescent="0.4">
      <c r="B118" s="150"/>
      <c r="C118" s="147"/>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48"/>
    </row>
  </sheetData>
  <sheetProtection password="8A0C" sheet="1" objects="1" scenarios="1"/>
  <phoneticPr fontId="1"/>
  <pageMargins left="0.23622047244094491" right="0.23622047244094491" top="0.74803149606299213" bottom="0.74803149606299213" header="0.31496062992125984" footer="0.31496062992125984"/>
  <pageSetup paperSize="9" fitToHeight="0" orientation="portrait" r:id="rId1"/>
  <rowBreaks count="3" manualBreakCount="3">
    <brk id="21" max="16383" man="1"/>
    <brk id="59" max="16383" man="1"/>
    <brk id="9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_Edit">
    <pageSetUpPr fitToPage="1"/>
  </sheetPr>
  <dimension ref="B1:AC19"/>
  <sheetViews>
    <sheetView showGridLines="0" workbookViewId="0">
      <selection activeCell="D10" sqref="D10"/>
    </sheetView>
  </sheetViews>
  <sheetFormatPr defaultColWidth="3.625" defaultRowHeight="15" x14ac:dyDescent="0.4"/>
  <cols>
    <col min="1" max="1" width="1.625" style="106" customWidth="1"/>
    <col min="2" max="2" width="7.625" style="106" customWidth="1"/>
    <col min="3" max="3" width="9.5" style="106" customWidth="1"/>
    <col min="4" max="4" width="30.5" style="106" bestFit="1" customWidth="1"/>
    <col min="5" max="8" width="17.625" style="106" customWidth="1"/>
    <col min="9" max="9" width="16.375" style="106" bestFit="1" customWidth="1"/>
    <col min="10" max="10" width="6.5" style="106" bestFit="1" customWidth="1"/>
    <col min="11" max="11" width="12.625" style="106" bestFit="1" customWidth="1"/>
    <col min="12" max="12" width="23.875" style="106" customWidth="1"/>
    <col min="13" max="14" width="9.5" style="106" bestFit="1" customWidth="1"/>
    <col min="15" max="16" width="17.625" style="106" customWidth="1"/>
    <col min="17" max="17" width="25" style="106" bestFit="1" customWidth="1"/>
    <col min="18" max="18" width="15.625" style="106" customWidth="1"/>
    <col min="19" max="19" width="15.875" style="106" bestFit="1" customWidth="1"/>
    <col min="20" max="20" width="17.5" style="106" bestFit="1" customWidth="1"/>
    <col min="21" max="21" width="12.5" style="106" bestFit="1" customWidth="1"/>
    <col min="22" max="22" width="14.25" style="106" bestFit="1" customWidth="1"/>
    <col min="23" max="23" width="15.875" style="106" bestFit="1" customWidth="1"/>
    <col min="24" max="24" width="20.625" style="106" customWidth="1"/>
    <col min="25" max="25" width="9.5" style="106" bestFit="1" customWidth="1"/>
    <col min="26" max="26" width="20.5" style="106" bestFit="1" customWidth="1"/>
    <col min="27" max="27" width="15.875" style="106" bestFit="1" customWidth="1"/>
    <col min="28" max="28" width="12.5" style="106" bestFit="1" customWidth="1"/>
    <col min="29" max="29" width="27.25" style="106" bestFit="1" customWidth="1"/>
    <col min="30" max="16384" width="3.625" style="106"/>
  </cols>
  <sheetData>
    <row r="1" spans="2:29" ht="16.5" x14ac:dyDescent="0.4">
      <c r="B1" s="101" t="s">
        <v>240</v>
      </c>
    </row>
    <row r="3" spans="2:29" ht="32.450000000000003" customHeight="1" x14ac:dyDescent="0.4"/>
    <row r="5" spans="2:29" ht="20.100000000000001" customHeight="1" x14ac:dyDescent="0.4">
      <c r="B5" s="132" t="s">
        <v>133</v>
      </c>
      <c r="C5" s="188" t="str">
        <f>event_name</f>
        <v>第48回(2024年7月実施)　知的財産管理技能検定</v>
      </c>
      <c r="D5" s="189"/>
      <c r="E5" s="190"/>
      <c r="F5" s="108"/>
    </row>
    <row r="6" spans="2:29" ht="8.1" customHeight="1" x14ac:dyDescent="0.4"/>
    <row r="7" spans="2:29" x14ac:dyDescent="0.4">
      <c r="B7" s="115" t="s">
        <v>229</v>
      </c>
      <c r="C7" s="115" t="s">
        <v>230</v>
      </c>
      <c r="D7" s="124" t="s">
        <v>134</v>
      </c>
      <c r="E7" s="124" t="s">
        <v>111</v>
      </c>
      <c r="F7" s="124" t="s">
        <v>112</v>
      </c>
      <c r="G7" s="124" t="s">
        <v>113</v>
      </c>
      <c r="H7" s="124" t="s">
        <v>114</v>
      </c>
      <c r="I7" s="124" t="s">
        <v>91</v>
      </c>
      <c r="J7" s="124" t="s">
        <v>92</v>
      </c>
      <c r="K7" s="124" t="s">
        <v>93</v>
      </c>
      <c r="L7" s="124" t="s">
        <v>278</v>
      </c>
      <c r="M7" s="124" t="s">
        <v>95</v>
      </c>
      <c r="N7" s="124" t="s">
        <v>96</v>
      </c>
      <c r="O7" s="124" t="s">
        <v>119</v>
      </c>
      <c r="P7" s="124" t="s">
        <v>121</v>
      </c>
      <c r="Q7" s="124" t="s">
        <v>122</v>
      </c>
      <c r="R7" s="124" t="s">
        <v>120</v>
      </c>
      <c r="S7" s="124" t="s">
        <v>123</v>
      </c>
      <c r="T7" s="124" t="s">
        <v>124</v>
      </c>
      <c r="U7" s="119" t="s">
        <v>125</v>
      </c>
      <c r="V7" s="116" t="s">
        <v>236</v>
      </c>
      <c r="W7" s="117"/>
      <c r="X7" s="118"/>
      <c r="Y7" s="120" t="s">
        <v>382</v>
      </c>
      <c r="Z7" s="121"/>
      <c r="AA7" s="121"/>
      <c r="AB7" s="122"/>
      <c r="AC7" s="123" t="s">
        <v>237</v>
      </c>
    </row>
    <row r="8" spans="2:29" x14ac:dyDescent="0.4">
      <c r="B8" s="125"/>
      <c r="C8" s="125"/>
      <c r="D8" s="185" t="s">
        <v>245</v>
      </c>
      <c r="E8" s="126" t="s">
        <v>231</v>
      </c>
      <c r="F8" s="126" t="s">
        <v>231</v>
      </c>
      <c r="G8" s="126" t="s">
        <v>231</v>
      </c>
      <c r="H8" s="126" t="s">
        <v>231</v>
      </c>
      <c r="I8" s="126" t="s">
        <v>380</v>
      </c>
      <c r="J8" s="126" t="s">
        <v>238</v>
      </c>
      <c r="K8" s="126" t="s">
        <v>239</v>
      </c>
      <c r="L8" s="126" t="s">
        <v>277</v>
      </c>
      <c r="M8" s="126" t="s">
        <v>232</v>
      </c>
      <c r="N8" s="126" t="s">
        <v>233</v>
      </c>
      <c r="O8" s="126" t="s">
        <v>234</v>
      </c>
      <c r="P8" s="126" t="s">
        <v>234</v>
      </c>
      <c r="Q8" s="126" t="s">
        <v>235</v>
      </c>
      <c r="R8" s="126" t="s">
        <v>234</v>
      </c>
      <c r="S8" s="126" t="s">
        <v>233</v>
      </c>
      <c r="T8" s="126" t="s">
        <v>233</v>
      </c>
      <c r="U8" s="130"/>
      <c r="V8" s="129" t="s">
        <v>104</v>
      </c>
      <c r="W8" s="129" t="s">
        <v>105</v>
      </c>
      <c r="X8" s="129" t="s">
        <v>106</v>
      </c>
      <c r="Y8" s="128" t="s">
        <v>311</v>
      </c>
      <c r="Z8" s="186" t="s">
        <v>336</v>
      </c>
      <c r="AA8" s="128" t="s">
        <v>108</v>
      </c>
      <c r="AB8" s="128" t="s">
        <v>109</v>
      </c>
      <c r="AC8" s="127"/>
    </row>
    <row r="9" spans="2:29" ht="30" customHeight="1" x14ac:dyDescent="0.4">
      <c r="B9" s="106" t="s">
        <v>130</v>
      </c>
      <c r="C9" s="106" t="s">
        <v>131</v>
      </c>
      <c r="D9" s="106" t="s">
        <v>134</v>
      </c>
      <c r="E9" s="106" t="s">
        <v>111</v>
      </c>
      <c r="F9" s="106" t="s">
        <v>112</v>
      </c>
      <c r="G9" s="106" t="s">
        <v>113</v>
      </c>
      <c r="H9" s="106" t="s">
        <v>114</v>
      </c>
      <c r="I9" s="106" t="s">
        <v>91</v>
      </c>
      <c r="J9" s="106" t="s">
        <v>92</v>
      </c>
      <c r="K9" s="106" t="s">
        <v>93</v>
      </c>
      <c r="L9" s="106" t="s">
        <v>115</v>
      </c>
      <c r="M9" s="106" t="s">
        <v>95</v>
      </c>
      <c r="N9" s="106" t="s">
        <v>96</v>
      </c>
      <c r="O9" s="106" t="s">
        <v>119</v>
      </c>
      <c r="P9" s="106" t="s">
        <v>121</v>
      </c>
      <c r="Q9" s="106" t="s">
        <v>122</v>
      </c>
      <c r="R9" s="106" t="s">
        <v>120</v>
      </c>
      <c r="S9" s="106" t="s">
        <v>123</v>
      </c>
      <c r="T9" s="106" t="s">
        <v>124</v>
      </c>
      <c r="U9" s="106" t="s">
        <v>125</v>
      </c>
      <c r="V9" s="106" t="s">
        <v>104</v>
      </c>
      <c r="W9" s="106" t="s">
        <v>105</v>
      </c>
      <c r="X9" s="106" t="s">
        <v>106</v>
      </c>
      <c r="Y9" s="106" t="s">
        <v>312</v>
      </c>
      <c r="Z9" s="106" t="s">
        <v>379</v>
      </c>
      <c r="AA9" s="106" t="s">
        <v>108</v>
      </c>
      <c r="AB9" s="106" t="s">
        <v>109</v>
      </c>
      <c r="AC9" s="106" t="s">
        <v>110</v>
      </c>
    </row>
    <row r="10" spans="2:29" x14ac:dyDescent="0.35">
      <c r="B10" s="100">
        <v>1</v>
      </c>
      <c r="C10" s="183"/>
      <c r="D10" s="131"/>
      <c r="E10" s="138" t="s">
        <v>246</v>
      </c>
      <c r="F10" s="139" t="s">
        <v>246</v>
      </c>
      <c r="G10" s="138" t="s">
        <v>246</v>
      </c>
      <c r="H10" s="139" t="s">
        <v>246</v>
      </c>
      <c r="I10" s="184"/>
      <c r="J10" s="139" t="s">
        <v>246</v>
      </c>
      <c r="K10" s="165" t="s">
        <v>246</v>
      </c>
      <c r="L10" s="140" t="s">
        <v>246</v>
      </c>
      <c r="M10" s="163"/>
      <c r="N10" s="138" t="s">
        <v>246</v>
      </c>
      <c r="O10" s="139" t="s">
        <v>246</v>
      </c>
      <c r="P10" s="139" t="s">
        <v>246</v>
      </c>
      <c r="Q10" s="139" t="s">
        <v>246</v>
      </c>
      <c r="R10" s="139" t="s">
        <v>246</v>
      </c>
      <c r="S10" s="139" t="s">
        <v>246</v>
      </c>
      <c r="T10" s="139" t="s">
        <v>246</v>
      </c>
      <c r="U10" s="141" t="s">
        <v>246</v>
      </c>
      <c r="V10" s="141" t="s">
        <v>246</v>
      </c>
      <c r="W10" s="187" t="s">
        <v>246</v>
      </c>
      <c r="X10" s="182" t="s">
        <v>246</v>
      </c>
      <c r="Y10" s="141" t="s">
        <v>246</v>
      </c>
      <c r="Z10" s="141" t="s">
        <v>246</v>
      </c>
      <c r="AA10" s="141" t="s">
        <v>246</v>
      </c>
      <c r="AB10" s="141" t="s">
        <v>246</v>
      </c>
      <c r="AC10" s="141" t="s">
        <v>246</v>
      </c>
    </row>
    <row r="11" spans="2:29" x14ac:dyDescent="0.35">
      <c r="B11" s="100">
        <v>2</v>
      </c>
      <c r="C11" s="183"/>
      <c r="D11" s="131"/>
      <c r="E11" s="138" t="s">
        <v>246</v>
      </c>
      <c r="F11" s="139" t="s">
        <v>246</v>
      </c>
      <c r="G11" s="138" t="s">
        <v>246</v>
      </c>
      <c r="H11" s="139" t="s">
        <v>246</v>
      </c>
      <c r="I11" s="184"/>
      <c r="J11" s="139" t="s">
        <v>246</v>
      </c>
      <c r="K11" s="165" t="s">
        <v>246</v>
      </c>
      <c r="L11" s="140" t="s">
        <v>246</v>
      </c>
      <c r="M11" s="163"/>
      <c r="N11" s="138" t="s">
        <v>246</v>
      </c>
      <c r="O11" s="139" t="s">
        <v>246</v>
      </c>
      <c r="P11" s="139" t="s">
        <v>246</v>
      </c>
      <c r="Q11" s="139" t="s">
        <v>246</v>
      </c>
      <c r="R11" s="139" t="s">
        <v>246</v>
      </c>
      <c r="S11" s="139" t="s">
        <v>246</v>
      </c>
      <c r="T11" s="139" t="s">
        <v>246</v>
      </c>
      <c r="U11" s="141" t="s">
        <v>246</v>
      </c>
      <c r="V11" s="141" t="s">
        <v>246</v>
      </c>
      <c r="W11" s="187" t="s">
        <v>246</v>
      </c>
      <c r="X11" s="182" t="s">
        <v>246</v>
      </c>
      <c r="Y11" s="141" t="s">
        <v>246</v>
      </c>
      <c r="Z11" s="141" t="s">
        <v>246</v>
      </c>
      <c r="AA11" s="141" t="s">
        <v>246</v>
      </c>
      <c r="AB11" s="141" t="s">
        <v>246</v>
      </c>
      <c r="AC11" s="141" t="s">
        <v>246</v>
      </c>
    </row>
    <row r="12" spans="2:29" x14ac:dyDescent="0.35">
      <c r="B12" s="100">
        <v>3</v>
      </c>
      <c r="C12" s="107"/>
      <c r="D12" s="131"/>
      <c r="E12" s="138" t="s">
        <v>246</v>
      </c>
      <c r="F12" s="139" t="s">
        <v>246</v>
      </c>
      <c r="G12" s="138" t="s">
        <v>246</v>
      </c>
      <c r="H12" s="139" t="s">
        <v>246</v>
      </c>
      <c r="I12" s="184"/>
      <c r="J12" s="139" t="s">
        <v>246</v>
      </c>
      <c r="K12" s="165" t="s">
        <v>246</v>
      </c>
      <c r="L12" s="140" t="s">
        <v>246</v>
      </c>
      <c r="M12" s="163"/>
      <c r="N12" s="138" t="s">
        <v>246</v>
      </c>
      <c r="O12" s="139" t="s">
        <v>246</v>
      </c>
      <c r="P12" s="139" t="s">
        <v>246</v>
      </c>
      <c r="Q12" s="139" t="s">
        <v>246</v>
      </c>
      <c r="R12" s="139" t="s">
        <v>246</v>
      </c>
      <c r="S12" s="139" t="s">
        <v>246</v>
      </c>
      <c r="T12" s="139" t="s">
        <v>246</v>
      </c>
      <c r="U12" s="141" t="s">
        <v>246</v>
      </c>
      <c r="V12" s="141" t="s">
        <v>246</v>
      </c>
      <c r="W12" s="187" t="s">
        <v>246</v>
      </c>
      <c r="X12" s="182" t="s">
        <v>246</v>
      </c>
      <c r="Y12" s="141" t="s">
        <v>246</v>
      </c>
      <c r="Z12" s="141" t="s">
        <v>246</v>
      </c>
      <c r="AA12" s="141" t="s">
        <v>246</v>
      </c>
      <c r="AB12" s="141" t="s">
        <v>246</v>
      </c>
      <c r="AC12" s="141" t="s">
        <v>246</v>
      </c>
    </row>
    <row r="13" spans="2:29" x14ac:dyDescent="0.35">
      <c r="B13" s="100">
        <v>4</v>
      </c>
      <c r="C13" s="107"/>
      <c r="D13" s="131"/>
      <c r="E13" s="138" t="s">
        <v>246</v>
      </c>
      <c r="F13" s="139" t="s">
        <v>246</v>
      </c>
      <c r="G13" s="138" t="s">
        <v>246</v>
      </c>
      <c r="H13" s="139" t="s">
        <v>246</v>
      </c>
      <c r="I13" s="184"/>
      <c r="J13" s="139" t="s">
        <v>246</v>
      </c>
      <c r="K13" s="165" t="s">
        <v>246</v>
      </c>
      <c r="L13" s="140" t="s">
        <v>246</v>
      </c>
      <c r="M13" s="163"/>
      <c r="N13" s="138" t="s">
        <v>246</v>
      </c>
      <c r="O13" s="139" t="s">
        <v>246</v>
      </c>
      <c r="P13" s="139" t="s">
        <v>246</v>
      </c>
      <c r="Q13" s="139" t="s">
        <v>246</v>
      </c>
      <c r="R13" s="139" t="s">
        <v>246</v>
      </c>
      <c r="S13" s="139" t="s">
        <v>246</v>
      </c>
      <c r="T13" s="139" t="s">
        <v>246</v>
      </c>
      <c r="U13" s="141"/>
      <c r="V13" s="141"/>
      <c r="W13" s="187"/>
      <c r="X13" s="182"/>
      <c r="Y13" s="141"/>
      <c r="Z13" s="141"/>
      <c r="AA13" s="141"/>
      <c r="AB13" s="141"/>
      <c r="AC13" s="141"/>
    </row>
    <row r="14" spans="2:29" x14ac:dyDescent="0.35">
      <c r="B14" s="100">
        <v>5</v>
      </c>
      <c r="C14" s="107"/>
      <c r="D14" s="131"/>
      <c r="E14" s="138" t="s">
        <v>246</v>
      </c>
      <c r="F14" s="139" t="s">
        <v>246</v>
      </c>
      <c r="G14" s="138" t="s">
        <v>246</v>
      </c>
      <c r="H14" s="139" t="s">
        <v>246</v>
      </c>
      <c r="I14" s="184"/>
      <c r="J14" s="139" t="s">
        <v>246</v>
      </c>
      <c r="K14" s="165" t="s">
        <v>246</v>
      </c>
      <c r="L14" s="140" t="s">
        <v>246</v>
      </c>
      <c r="M14" s="163"/>
      <c r="N14" s="138" t="s">
        <v>246</v>
      </c>
      <c r="O14" s="139" t="s">
        <v>246</v>
      </c>
      <c r="P14" s="139" t="s">
        <v>246</v>
      </c>
      <c r="Q14" s="139" t="s">
        <v>246</v>
      </c>
      <c r="R14" s="139" t="s">
        <v>246</v>
      </c>
      <c r="S14" s="139" t="s">
        <v>246</v>
      </c>
      <c r="T14" s="139" t="s">
        <v>246</v>
      </c>
      <c r="U14" s="141"/>
      <c r="V14" s="141"/>
      <c r="W14" s="187"/>
      <c r="X14" s="182"/>
      <c r="Y14" s="141"/>
      <c r="Z14" s="141"/>
      <c r="AA14" s="141"/>
      <c r="AB14" s="141"/>
      <c r="AC14" s="141"/>
    </row>
    <row r="15" spans="2:29" x14ac:dyDescent="0.35">
      <c r="B15" s="100">
        <v>6</v>
      </c>
      <c r="C15" s="107"/>
      <c r="D15" s="131"/>
      <c r="E15" s="138" t="s">
        <v>246</v>
      </c>
      <c r="F15" s="139" t="s">
        <v>246</v>
      </c>
      <c r="G15" s="138" t="s">
        <v>246</v>
      </c>
      <c r="H15" s="139" t="s">
        <v>246</v>
      </c>
      <c r="I15" s="184"/>
      <c r="J15" s="139" t="s">
        <v>246</v>
      </c>
      <c r="K15" s="165" t="s">
        <v>246</v>
      </c>
      <c r="L15" s="140" t="s">
        <v>246</v>
      </c>
      <c r="M15" s="163"/>
      <c r="N15" s="138" t="s">
        <v>246</v>
      </c>
      <c r="O15" s="139" t="s">
        <v>246</v>
      </c>
      <c r="P15" s="139" t="s">
        <v>246</v>
      </c>
      <c r="Q15" s="139" t="s">
        <v>246</v>
      </c>
      <c r="R15" s="139" t="s">
        <v>246</v>
      </c>
      <c r="S15" s="139" t="s">
        <v>246</v>
      </c>
      <c r="T15" s="139" t="s">
        <v>246</v>
      </c>
      <c r="U15" s="141"/>
      <c r="V15" s="141"/>
      <c r="W15" s="187"/>
      <c r="X15" s="182"/>
      <c r="Y15" s="141"/>
      <c r="Z15" s="141"/>
      <c r="AA15" s="141"/>
      <c r="AB15" s="141"/>
      <c r="AC15" s="141"/>
    </row>
    <row r="16" spans="2:29" x14ac:dyDescent="0.35">
      <c r="B16" s="100">
        <v>7</v>
      </c>
      <c r="C16" s="107"/>
      <c r="D16" s="131"/>
      <c r="E16" s="138" t="s">
        <v>246</v>
      </c>
      <c r="F16" s="139" t="s">
        <v>246</v>
      </c>
      <c r="G16" s="138" t="s">
        <v>246</v>
      </c>
      <c r="H16" s="139" t="s">
        <v>246</v>
      </c>
      <c r="I16" s="184"/>
      <c r="J16" s="139" t="s">
        <v>246</v>
      </c>
      <c r="K16" s="165" t="s">
        <v>246</v>
      </c>
      <c r="L16" s="140" t="s">
        <v>246</v>
      </c>
      <c r="M16" s="163"/>
      <c r="N16" s="138" t="s">
        <v>246</v>
      </c>
      <c r="O16" s="139" t="s">
        <v>246</v>
      </c>
      <c r="P16" s="139" t="s">
        <v>246</v>
      </c>
      <c r="Q16" s="139" t="s">
        <v>246</v>
      </c>
      <c r="R16" s="139" t="s">
        <v>246</v>
      </c>
      <c r="S16" s="139" t="s">
        <v>246</v>
      </c>
      <c r="T16" s="139" t="s">
        <v>246</v>
      </c>
      <c r="U16" s="141"/>
      <c r="V16" s="141"/>
      <c r="W16" s="187"/>
      <c r="X16" s="182"/>
      <c r="Y16" s="141"/>
      <c r="Z16" s="141"/>
      <c r="AA16" s="141"/>
      <c r="AB16" s="141"/>
      <c r="AC16" s="141"/>
    </row>
    <row r="17" spans="2:29" x14ac:dyDescent="0.35">
      <c r="B17" s="100">
        <v>8</v>
      </c>
      <c r="C17" s="107"/>
      <c r="D17" s="131"/>
      <c r="E17" s="138" t="s">
        <v>246</v>
      </c>
      <c r="F17" s="139" t="s">
        <v>246</v>
      </c>
      <c r="G17" s="138" t="s">
        <v>246</v>
      </c>
      <c r="H17" s="139" t="s">
        <v>246</v>
      </c>
      <c r="I17" s="184"/>
      <c r="J17" s="139" t="s">
        <v>246</v>
      </c>
      <c r="K17" s="165" t="s">
        <v>246</v>
      </c>
      <c r="L17" s="140" t="s">
        <v>246</v>
      </c>
      <c r="M17" s="163"/>
      <c r="N17" s="138" t="s">
        <v>246</v>
      </c>
      <c r="O17" s="139" t="s">
        <v>246</v>
      </c>
      <c r="P17" s="139" t="s">
        <v>246</v>
      </c>
      <c r="Q17" s="139" t="s">
        <v>246</v>
      </c>
      <c r="R17" s="139" t="s">
        <v>246</v>
      </c>
      <c r="S17" s="139" t="s">
        <v>246</v>
      </c>
      <c r="T17" s="139" t="s">
        <v>246</v>
      </c>
      <c r="U17" s="141"/>
      <c r="V17" s="141"/>
      <c r="W17" s="187"/>
      <c r="X17" s="182"/>
      <c r="Y17" s="141"/>
      <c r="Z17" s="141"/>
      <c r="AA17" s="141"/>
      <c r="AB17" s="141"/>
      <c r="AC17" s="141"/>
    </row>
    <row r="18" spans="2:29" x14ac:dyDescent="0.35">
      <c r="B18" s="100">
        <v>9</v>
      </c>
      <c r="C18" s="107"/>
      <c r="D18" s="131"/>
      <c r="E18" s="138" t="s">
        <v>246</v>
      </c>
      <c r="F18" s="139" t="s">
        <v>246</v>
      </c>
      <c r="G18" s="138" t="s">
        <v>246</v>
      </c>
      <c r="H18" s="139" t="s">
        <v>246</v>
      </c>
      <c r="I18" s="184"/>
      <c r="J18" s="139" t="s">
        <v>246</v>
      </c>
      <c r="K18" s="165" t="s">
        <v>246</v>
      </c>
      <c r="L18" s="140" t="s">
        <v>246</v>
      </c>
      <c r="M18" s="163"/>
      <c r="N18" s="138" t="s">
        <v>246</v>
      </c>
      <c r="O18" s="139" t="s">
        <v>246</v>
      </c>
      <c r="P18" s="139" t="s">
        <v>246</v>
      </c>
      <c r="Q18" s="139" t="s">
        <v>246</v>
      </c>
      <c r="R18" s="139" t="s">
        <v>246</v>
      </c>
      <c r="S18" s="139" t="s">
        <v>246</v>
      </c>
      <c r="T18" s="139" t="s">
        <v>246</v>
      </c>
      <c r="U18" s="141"/>
      <c r="V18" s="141"/>
      <c r="W18" s="187"/>
      <c r="X18" s="182"/>
      <c r="Y18" s="141"/>
      <c r="Z18" s="141"/>
      <c r="AA18" s="141"/>
      <c r="AB18" s="141"/>
      <c r="AC18" s="141"/>
    </row>
    <row r="19" spans="2:29" x14ac:dyDescent="0.35">
      <c r="B19" s="100">
        <v>10</v>
      </c>
      <c r="C19" s="107"/>
      <c r="D19" s="131"/>
      <c r="E19" s="138" t="s">
        <v>246</v>
      </c>
      <c r="F19" s="139" t="s">
        <v>246</v>
      </c>
      <c r="G19" s="138" t="s">
        <v>246</v>
      </c>
      <c r="H19" s="139" t="s">
        <v>246</v>
      </c>
      <c r="I19" s="184"/>
      <c r="J19" s="139" t="s">
        <v>246</v>
      </c>
      <c r="K19" s="165" t="s">
        <v>246</v>
      </c>
      <c r="L19" s="140" t="s">
        <v>246</v>
      </c>
      <c r="M19" s="163"/>
      <c r="N19" s="138" t="s">
        <v>246</v>
      </c>
      <c r="O19" s="139" t="s">
        <v>246</v>
      </c>
      <c r="P19" s="139" t="s">
        <v>246</v>
      </c>
      <c r="Q19" s="139" t="s">
        <v>246</v>
      </c>
      <c r="R19" s="139" t="s">
        <v>246</v>
      </c>
      <c r="S19" s="139" t="s">
        <v>246</v>
      </c>
      <c r="T19" s="139" t="s">
        <v>246</v>
      </c>
      <c r="U19" s="141" t="s">
        <v>246</v>
      </c>
      <c r="V19" s="141" t="s">
        <v>246</v>
      </c>
      <c r="W19" s="187" t="s">
        <v>246</v>
      </c>
      <c r="X19" s="182" t="s">
        <v>246</v>
      </c>
      <c r="Y19" s="141" t="s">
        <v>246</v>
      </c>
      <c r="Z19" s="141"/>
      <c r="AA19" s="141" t="s">
        <v>246</v>
      </c>
      <c r="AB19" s="141" t="s">
        <v>246</v>
      </c>
      <c r="AC19" s="141" t="s">
        <v>246</v>
      </c>
    </row>
  </sheetData>
  <sheetProtection password="8A0C" sheet="1" objects="1" scenarios="1" selectLockedCells="1"/>
  <mergeCells count="1">
    <mergeCell ref="C5:E5"/>
  </mergeCells>
  <phoneticPr fontId="1"/>
  <dataValidations count="7">
    <dataValidation imeMode="disabled" operator="greaterThan" allowBlank="1" showInputMessage="1" showErrorMessage="1" sqref="C5" xr:uid="{00000000-0002-0000-0100-000000000000}"/>
    <dataValidation type="custom" imeMode="hiragana" allowBlank="1" showErrorMessage="1" errorTitle="全角漢字のみ" error="全角のみを入力してください" promptTitle="全角漢字" prompt="全角（漢字）で入力してください" sqref="E10:F19 J10:J19 N10:Q19 S10:T19" xr:uid="{00000000-0002-0000-0100-000001000000}">
      <formula1>E10=DBCS(E10)</formula1>
    </dataValidation>
    <dataValidation type="custom" imeMode="fullKatakana" allowBlank="1" showErrorMessage="1" errorTitle="全角カナのみ" error="全角カタカナのみで入力してください" promptTitle="全角カナ" prompt="全角カタカナで入力してください" sqref="G10:H19" xr:uid="{00000000-0002-0000-0100-000002000000}">
      <formula1>G10=DBCS(G10)</formula1>
    </dataValidation>
    <dataValidation imeMode="halfAlpha" allowBlank="1" showErrorMessage="1" errorTitle="半角数字のみ" error="半角数字のみで入力してください" promptTitle="半角数字" prompt="半角数字で入力してください" sqref="I10:I19 K10:K19 M10:M19" xr:uid="{00000000-0002-0000-0100-000003000000}"/>
    <dataValidation type="custom" imeMode="halfAlpha" allowBlank="1" showErrorMessage="1" errorTitle="半角英数記号のみ" error="半角英数記号のみで入力してください" promptTitle="半角英数記号" prompt="半角英数記号で入力してください" sqref="L10:L19" xr:uid="{00000000-0002-0000-0100-000004000000}">
      <formula1>L10=ASC(L10)</formula1>
    </dataValidation>
    <dataValidation imeMode="hiragana" allowBlank="1" showErrorMessage="1" errorTitle="選択項目" error="候補の中から選択してください" promptTitle="選択項目" prompt="候補の中から選択してください" sqref="R10:R19" xr:uid="{00000000-0002-0000-0100-000005000000}"/>
    <dataValidation type="whole" imeMode="off" operator="greaterThanOrEqual" allowBlank="1" showInputMessage="1" showErrorMessage="1" errorTitle="入力値エラー" error="年数を数値で入力してください。_x000a_" sqref="W10:W19" xr:uid="{00000000-0002-0000-0100-000006000000}">
      <formula1>0</formula1>
    </dataValidation>
  </dataValidations>
  <pageMargins left="0.23622047244094491" right="0.23622047244094491" top="0.74803149606299213" bottom="0.74803149606299213" header="0.31496062992125984" footer="0.31496062992125984"/>
  <pageSetup paperSize="9" scale="28"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_Doc">
    <pageSetUpPr fitToPage="1"/>
  </sheetPr>
  <dimension ref="A1:N57"/>
  <sheetViews>
    <sheetView showGridLines="0" zoomScaleNormal="100" workbookViewId="0">
      <selection activeCell="B13" sqref="B13:M13"/>
    </sheetView>
  </sheetViews>
  <sheetFormatPr defaultRowHeight="13.5" x14ac:dyDescent="0.4"/>
  <cols>
    <col min="1" max="1" width="15" style="2" customWidth="1"/>
    <col min="2" max="2" width="5.625" style="2" customWidth="1"/>
    <col min="3" max="3" width="8.625" style="2" customWidth="1"/>
    <col min="4" max="5" width="9" style="2"/>
    <col min="6" max="6" width="8.125" style="2" customWidth="1"/>
    <col min="7" max="7" width="2.625" style="2" customWidth="1"/>
    <col min="8" max="8" width="1.625" style="2" customWidth="1"/>
    <col min="9" max="9" width="8" style="3" customWidth="1"/>
    <col min="10" max="10" width="2.25" style="3" customWidth="1"/>
    <col min="11" max="11" width="3.75" style="2" customWidth="1"/>
    <col min="12" max="12" width="10.625" style="2" customWidth="1"/>
    <col min="13" max="13" width="3.625" style="2" customWidth="1"/>
    <col min="14" max="14" width="5.25" style="2" customWidth="1"/>
    <col min="15" max="257" width="9" style="2"/>
    <col min="258" max="258" width="15" style="2" customWidth="1"/>
    <col min="259" max="259" width="13.625" style="2" customWidth="1"/>
    <col min="260" max="261" width="9" style="2"/>
    <col min="262" max="262" width="8.125" style="2" customWidth="1"/>
    <col min="263" max="263" width="2.625" style="2" customWidth="1"/>
    <col min="264" max="264" width="1.625" style="2" customWidth="1"/>
    <col min="265" max="265" width="8" style="2" customWidth="1"/>
    <col min="266" max="266" width="2.25" style="2" customWidth="1"/>
    <col min="267" max="267" width="3.75" style="2" customWidth="1"/>
    <col min="268" max="268" width="10.625" style="2" customWidth="1"/>
    <col min="269" max="269" width="3.625" style="2" customWidth="1"/>
    <col min="270" max="270" width="5.25" style="2" customWidth="1"/>
    <col min="271" max="513" width="9" style="2"/>
    <col min="514" max="514" width="15" style="2" customWidth="1"/>
    <col min="515" max="515" width="13.625" style="2" customWidth="1"/>
    <col min="516" max="517" width="9" style="2"/>
    <col min="518" max="518" width="8.125" style="2" customWidth="1"/>
    <col min="519" max="519" width="2.625" style="2" customWidth="1"/>
    <col min="520" max="520" width="1.625" style="2" customWidth="1"/>
    <col min="521" max="521" width="8" style="2" customWidth="1"/>
    <col min="522" max="522" width="2.25" style="2" customWidth="1"/>
    <col min="523" max="523" width="3.75" style="2" customWidth="1"/>
    <col min="524" max="524" width="10.625" style="2" customWidth="1"/>
    <col min="525" max="525" width="3.625" style="2" customWidth="1"/>
    <col min="526" max="526" width="5.25" style="2" customWidth="1"/>
    <col min="527" max="769" width="9" style="2"/>
    <col min="770" max="770" width="15" style="2" customWidth="1"/>
    <col min="771" max="771" width="13.625" style="2" customWidth="1"/>
    <col min="772" max="773" width="9" style="2"/>
    <col min="774" max="774" width="8.125" style="2" customWidth="1"/>
    <col min="775" max="775" width="2.625" style="2" customWidth="1"/>
    <col min="776" max="776" width="1.625" style="2" customWidth="1"/>
    <col min="777" max="777" width="8" style="2" customWidth="1"/>
    <col min="778" max="778" width="2.25" style="2" customWidth="1"/>
    <col min="779" max="779" width="3.75" style="2" customWidth="1"/>
    <col min="780" max="780" width="10.625" style="2" customWidth="1"/>
    <col min="781" max="781" width="3.625" style="2" customWidth="1"/>
    <col min="782" max="782" width="5.25" style="2" customWidth="1"/>
    <col min="783" max="1025" width="9" style="2"/>
    <col min="1026" max="1026" width="15" style="2" customWidth="1"/>
    <col min="1027" max="1027" width="13.625" style="2" customWidth="1"/>
    <col min="1028" max="1029" width="9" style="2"/>
    <col min="1030" max="1030" width="8.125" style="2" customWidth="1"/>
    <col min="1031" max="1031" width="2.625" style="2" customWidth="1"/>
    <col min="1032" max="1032" width="1.625" style="2" customWidth="1"/>
    <col min="1033" max="1033" width="8" style="2" customWidth="1"/>
    <col min="1034" max="1034" width="2.25" style="2" customWidth="1"/>
    <col min="1035" max="1035" width="3.75" style="2" customWidth="1"/>
    <col min="1036" max="1036" width="10.625" style="2" customWidth="1"/>
    <col min="1037" max="1037" width="3.625" style="2" customWidth="1"/>
    <col min="1038" max="1038" width="5.25" style="2" customWidth="1"/>
    <col min="1039" max="1281" width="9" style="2"/>
    <col min="1282" max="1282" width="15" style="2" customWidth="1"/>
    <col min="1283" max="1283" width="13.625" style="2" customWidth="1"/>
    <col min="1284" max="1285" width="9" style="2"/>
    <col min="1286" max="1286" width="8.125" style="2" customWidth="1"/>
    <col min="1287" max="1287" width="2.625" style="2" customWidth="1"/>
    <col min="1288" max="1288" width="1.625" style="2" customWidth="1"/>
    <col min="1289" max="1289" width="8" style="2" customWidth="1"/>
    <col min="1290" max="1290" width="2.25" style="2" customWidth="1"/>
    <col min="1291" max="1291" width="3.75" style="2" customWidth="1"/>
    <col min="1292" max="1292" width="10.625" style="2" customWidth="1"/>
    <col min="1293" max="1293" width="3.625" style="2" customWidth="1"/>
    <col min="1294" max="1294" width="5.25" style="2" customWidth="1"/>
    <col min="1295" max="1537" width="9" style="2"/>
    <col min="1538" max="1538" width="15" style="2" customWidth="1"/>
    <col min="1539" max="1539" width="13.625" style="2" customWidth="1"/>
    <col min="1540" max="1541" width="9" style="2"/>
    <col min="1542" max="1542" width="8.125" style="2" customWidth="1"/>
    <col min="1543" max="1543" width="2.625" style="2" customWidth="1"/>
    <col min="1544" max="1544" width="1.625" style="2" customWidth="1"/>
    <col min="1545" max="1545" width="8" style="2" customWidth="1"/>
    <col min="1546" max="1546" width="2.25" style="2" customWidth="1"/>
    <col min="1547" max="1547" width="3.75" style="2" customWidth="1"/>
    <col min="1548" max="1548" width="10.625" style="2" customWidth="1"/>
    <col min="1549" max="1549" width="3.625" style="2" customWidth="1"/>
    <col min="1550" max="1550" width="5.25" style="2" customWidth="1"/>
    <col min="1551" max="1793" width="9" style="2"/>
    <col min="1794" max="1794" width="15" style="2" customWidth="1"/>
    <col min="1795" max="1795" width="13.625" style="2" customWidth="1"/>
    <col min="1796" max="1797" width="9" style="2"/>
    <col min="1798" max="1798" width="8.125" style="2" customWidth="1"/>
    <col min="1799" max="1799" width="2.625" style="2" customWidth="1"/>
    <col min="1800" max="1800" width="1.625" style="2" customWidth="1"/>
    <col min="1801" max="1801" width="8" style="2" customWidth="1"/>
    <col min="1802" max="1802" width="2.25" style="2" customWidth="1"/>
    <col min="1803" max="1803" width="3.75" style="2" customWidth="1"/>
    <col min="1804" max="1804" width="10.625" style="2" customWidth="1"/>
    <col min="1805" max="1805" width="3.625" style="2" customWidth="1"/>
    <col min="1806" max="1806" width="5.25" style="2" customWidth="1"/>
    <col min="1807" max="2049" width="9" style="2"/>
    <col min="2050" max="2050" width="15" style="2" customWidth="1"/>
    <col min="2051" max="2051" width="13.625" style="2" customWidth="1"/>
    <col min="2052" max="2053" width="9" style="2"/>
    <col min="2054" max="2054" width="8.125" style="2" customWidth="1"/>
    <col min="2055" max="2055" width="2.625" style="2" customWidth="1"/>
    <col min="2056" max="2056" width="1.625" style="2" customWidth="1"/>
    <col min="2057" max="2057" width="8" style="2" customWidth="1"/>
    <col min="2058" max="2058" width="2.25" style="2" customWidth="1"/>
    <col min="2059" max="2059" width="3.75" style="2" customWidth="1"/>
    <col min="2060" max="2060" width="10.625" style="2" customWidth="1"/>
    <col min="2061" max="2061" width="3.625" style="2" customWidth="1"/>
    <col min="2062" max="2062" width="5.25" style="2" customWidth="1"/>
    <col min="2063" max="2305" width="9" style="2"/>
    <col min="2306" max="2306" width="15" style="2" customWidth="1"/>
    <col min="2307" max="2307" width="13.625" style="2" customWidth="1"/>
    <col min="2308" max="2309" width="9" style="2"/>
    <col min="2310" max="2310" width="8.125" style="2" customWidth="1"/>
    <col min="2311" max="2311" width="2.625" style="2" customWidth="1"/>
    <col min="2312" max="2312" width="1.625" style="2" customWidth="1"/>
    <col min="2313" max="2313" width="8" style="2" customWidth="1"/>
    <col min="2314" max="2314" width="2.25" style="2" customWidth="1"/>
    <col min="2315" max="2315" width="3.75" style="2" customWidth="1"/>
    <col min="2316" max="2316" width="10.625" style="2" customWidth="1"/>
    <col min="2317" max="2317" width="3.625" style="2" customWidth="1"/>
    <col min="2318" max="2318" width="5.25" style="2" customWidth="1"/>
    <col min="2319" max="2561" width="9" style="2"/>
    <col min="2562" max="2562" width="15" style="2" customWidth="1"/>
    <col min="2563" max="2563" width="13.625" style="2" customWidth="1"/>
    <col min="2564" max="2565" width="9" style="2"/>
    <col min="2566" max="2566" width="8.125" style="2" customWidth="1"/>
    <col min="2567" max="2567" width="2.625" style="2" customWidth="1"/>
    <col min="2568" max="2568" width="1.625" style="2" customWidth="1"/>
    <col min="2569" max="2569" width="8" style="2" customWidth="1"/>
    <col min="2570" max="2570" width="2.25" style="2" customWidth="1"/>
    <col min="2571" max="2571" width="3.75" style="2" customWidth="1"/>
    <col min="2572" max="2572" width="10.625" style="2" customWidth="1"/>
    <col min="2573" max="2573" width="3.625" style="2" customWidth="1"/>
    <col min="2574" max="2574" width="5.25" style="2" customWidth="1"/>
    <col min="2575" max="2817" width="9" style="2"/>
    <col min="2818" max="2818" width="15" style="2" customWidth="1"/>
    <col min="2819" max="2819" width="13.625" style="2" customWidth="1"/>
    <col min="2820" max="2821" width="9" style="2"/>
    <col min="2822" max="2822" width="8.125" style="2" customWidth="1"/>
    <col min="2823" max="2823" width="2.625" style="2" customWidth="1"/>
    <col min="2824" max="2824" width="1.625" style="2" customWidth="1"/>
    <col min="2825" max="2825" width="8" style="2" customWidth="1"/>
    <col min="2826" max="2826" width="2.25" style="2" customWidth="1"/>
    <col min="2827" max="2827" width="3.75" style="2" customWidth="1"/>
    <col min="2828" max="2828" width="10.625" style="2" customWidth="1"/>
    <col min="2829" max="2829" width="3.625" style="2" customWidth="1"/>
    <col min="2830" max="2830" width="5.25" style="2" customWidth="1"/>
    <col min="2831" max="3073" width="9" style="2"/>
    <col min="3074" max="3074" width="15" style="2" customWidth="1"/>
    <col min="3075" max="3075" width="13.625" style="2" customWidth="1"/>
    <col min="3076" max="3077" width="9" style="2"/>
    <col min="3078" max="3078" width="8.125" style="2" customWidth="1"/>
    <col min="3079" max="3079" width="2.625" style="2" customWidth="1"/>
    <col min="3080" max="3080" width="1.625" style="2" customWidth="1"/>
    <col min="3081" max="3081" width="8" style="2" customWidth="1"/>
    <col min="3082" max="3082" width="2.25" style="2" customWidth="1"/>
    <col min="3083" max="3083" width="3.75" style="2" customWidth="1"/>
    <col min="3084" max="3084" width="10.625" style="2" customWidth="1"/>
    <col min="3085" max="3085" width="3.625" style="2" customWidth="1"/>
    <col min="3086" max="3086" width="5.25" style="2" customWidth="1"/>
    <col min="3087" max="3329" width="9" style="2"/>
    <col min="3330" max="3330" width="15" style="2" customWidth="1"/>
    <col min="3331" max="3331" width="13.625" style="2" customWidth="1"/>
    <col min="3332" max="3333" width="9" style="2"/>
    <col min="3334" max="3334" width="8.125" style="2" customWidth="1"/>
    <col min="3335" max="3335" width="2.625" style="2" customWidth="1"/>
    <col min="3336" max="3336" width="1.625" style="2" customWidth="1"/>
    <col min="3337" max="3337" width="8" style="2" customWidth="1"/>
    <col min="3338" max="3338" width="2.25" style="2" customWidth="1"/>
    <col min="3339" max="3339" width="3.75" style="2" customWidth="1"/>
    <col min="3340" max="3340" width="10.625" style="2" customWidth="1"/>
    <col min="3341" max="3341" width="3.625" style="2" customWidth="1"/>
    <col min="3342" max="3342" width="5.25" style="2" customWidth="1"/>
    <col min="3343" max="3585" width="9" style="2"/>
    <col min="3586" max="3586" width="15" style="2" customWidth="1"/>
    <col min="3587" max="3587" width="13.625" style="2" customWidth="1"/>
    <col min="3588" max="3589" width="9" style="2"/>
    <col min="3590" max="3590" width="8.125" style="2" customWidth="1"/>
    <col min="3591" max="3591" width="2.625" style="2" customWidth="1"/>
    <col min="3592" max="3592" width="1.625" style="2" customWidth="1"/>
    <col min="3593" max="3593" width="8" style="2" customWidth="1"/>
    <col min="3594" max="3594" width="2.25" style="2" customWidth="1"/>
    <col min="3595" max="3595" width="3.75" style="2" customWidth="1"/>
    <col min="3596" max="3596" width="10.625" style="2" customWidth="1"/>
    <col min="3597" max="3597" width="3.625" style="2" customWidth="1"/>
    <col min="3598" max="3598" width="5.25" style="2" customWidth="1"/>
    <col min="3599" max="3841" width="9" style="2"/>
    <col min="3842" max="3842" width="15" style="2" customWidth="1"/>
    <col min="3843" max="3843" width="13.625" style="2" customWidth="1"/>
    <col min="3844" max="3845" width="9" style="2"/>
    <col min="3846" max="3846" width="8.125" style="2" customWidth="1"/>
    <col min="3847" max="3847" width="2.625" style="2" customWidth="1"/>
    <col min="3848" max="3848" width="1.625" style="2" customWidth="1"/>
    <col min="3849" max="3849" width="8" style="2" customWidth="1"/>
    <col min="3850" max="3850" width="2.25" style="2" customWidth="1"/>
    <col min="3851" max="3851" width="3.75" style="2" customWidth="1"/>
    <col min="3852" max="3852" width="10.625" style="2" customWidth="1"/>
    <col min="3853" max="3853" width="3.625" style="2" customWidth="1"/>
    <col min="3854" max="3854" width="5.25" style="2" customWidth="1"/>
    <col min="3855" max="4097" width="9" style="2"/>
    <col min="4098" max="4098" width="15" style="2" customWidth="1"/>
    <col min="4099" max="4099" width="13.625" style="2" customWidth="1"/>
    <col min="4100" max="4101" width="9" style="2"/>
    <col min="4102" max="4102" width="8.125" style="2" customWidth="1"/>
    <col min="4103" max="4103" width="2.625" style="2" customWidth="1"/>
    <col min="4104" max="4104" width="1.625" style="2" customWidth="1"/>
    <col min="4105" max="4105" width="8" style="2" customWidth="1"/>
    <col min="4106" max="4106" width="2.25" style="2" customWidth="1"/>
    <col min="4107" max="4107" width="3.75" style="2" customWidth="1"/>
    <col min="4108" max="4108" width="10.625" style="2" customWidth="1"/>
    <col min="4109" max="4109" width="3.625" style="2" customWidth="1"/>
    <col min="4110" max="4110" width="5.25" style="2" customWidth="1"/>
    <col min="4111" max="4353" width="9" style="2"/>
    <col min="4354" max="4354" width="15" style="2" customWidth="1"/>
    <col min="4355" max="4355" width="13.625" style="2" customWidth="1"/>
    <col min="4356" max="4357" width="9" style="2"/>
    <col min="4358" max="4358" width="8.125" style="2" customWidth="1"/>
    <col min="4359" max="4359" width="2.625" style="2" customWidth="1"/>
    <col min="4360" max="4360" width="1.625" style="2" customWidth="1"/>
    <col min="4361" max="4361" width="8" style="2" customWidth="1"/>
    <col min="4362" max="4362" width="2.25" style="2" customWidth="1"/>
    <col min="4363" max="4363" width="3.75" style="2" customWidth="1"/>
    <col min="4364" max="4364" width="10.625" style="2" customWidth="1"/>
    <col min="4365" max="4365" width="3.625" style="2" customWidth="1"/>
    <col min="4366" max="4366" width="5.25" style="2" customWidth="1"/>
    <col min="4367" max="4609" width="9" style="2"/>
    <col min="4610" max="4610" width="15" style="2" customWidth="1"/>
    <col min="4611" max="4611" width="13.625" style="2" customWidth="1"/>
    <col min="4612" max="4613" width="9" style="2"/>
    <col min="4614" max="4614" width="8.125" style="2" customWidth="1"/>
    <col min="4615" max="4615" width="2.625" style="2" customWidth="1"/>
    <col min="4616" max="4616" width="1.625" style="2" customWidth="1"/>
    <col min="4617" max="4617" width="8" style="2" customWidth="1"/>
    <col min="4618" max="4618" width="2.25" style="2" customWidth="1"/>
    <col min="4619" max="4619" width="3.75" style="2" customWidth="1"/>
    <col min="4620" max="4620" width="10.625" style="2" customWidth="1"/>
    <col min="4621" max="4621" width="3.625" style="2" customWidth="1"/>
    <col min="4622" max="4622" width="5.25" style="2" customWidth="1"/>
    <col min="4623" max="4865" width="9" style="2"/>
    <col min="4866" max="4866" width="15" style="2" customWidth="1"/>
    <col min="4867" max="4867" width="13.625" style="2" customWidth="1"/>
    <col min="4868" max="4869" width="9" style="2"/>
    <col min="4870" max="4870" width="8.125" style="2" customWidth="1"/>
    <col min="4871" max="4871" width="2.625" style="2" customWidth="1"/>
    <col min="4872" max="4872" width="1.625" style="2" customWidth="1"/>
    <col min="4873" max="4873" width="8" style="2" customWidth="1"/>
    <col min="4874" max="4874" width="2.25" style="2" customWidth="1"/>
    <col min="4875" max="4875" width="3.75" style="2" customWidth="1"/>
    <col min="4876" max="4876" width="10.625" style="2" customWidth="1"/>
    <col min="4877" max="4877" width="3.625" style="2" customWidth="1"/>
    <col min="4878" max="4878" width="5.25" style="2" customWidth="1"/>
    <col min="4879" max="5121" width="9" style="2"/>
    <col min="5122" max="5122" width="15" style="2" customWidth="1"/>
    <col min="5123" max="5123" width="13.625" style="2" customWidth="1"/>
    <col min="5124" max="5125" width="9" style="2"/>
    <col min="5126" max="5126" width="8.125" style="2" customWidth="1"/>
    <col min="5127" max="5127" width="2.625" style="2" customWidth="1"/>
    <col min="5128" max="5128" width="1.625" style="2" customWidth="1"/>
    <col min="5129" max="5129" width="8" style="2" customWidth="1"/>
    <col min="5130" max="5130" width="2.25" style="2" customWidth="1"/>
    <col min="5131" max="5131" width="3.75" style="2" customWidth="1"/>
    <col min="5132" max="5132" width="10.625" style="2" customWidth="1"/>
    <col min="5133" max="5133" width="3.625" style="2" customWidth="1"/>
    <col min="5134" max="5134" width="5.25" style="2" customWidth="1"/>
    <col min="5135" max="5377" width="9" style="2"/>
    <col min="5378" max="5378" width="15" style="2" customWidth="1"/>
    <col min="5379" max="5379" width="13.625" style="2" customWidth="1"/>
    <col min="5380" max="5381" width="9" style="2"/>
    <col min="5382" max="5382" width="8.125" style="2" customWidth="1"/>
    <col min="5383" max="5383" width="2.625" style="2" customWidth="1"/>
    <col min="5384" max="5384" width="1.625" style="2" customWidth="1"/>
    <col min="5385" max="5385" width="8" style="2" customWidth="1"/>
    <col min="5386" max="5386" width="2.25" style="2" customWidth="1"/>
    <col min="5387" max="5387" width="3.75" style="2" customWidth="1"/>
    <col min="5388" max="5388" width="10.625" style="2" customWidth="1"/>
    <col min="5389" max="5389" width="3.625" style="2" customWidth="1"/>
    <col min="5390" max="5390" width="5.25" style="2" customWidth="1"/>
    <col min="5391" max="5633" width="9" style="2"/>
    <col min="5634" max="5634" width="15" style="2" customWidth="1"/>
    <col min="5635" max="5635" width="13.625" style="2" customWidth="1"/>
    <col min="5636" max="5637" width="9" style="2"/>
    <col min="5638" max="5638" width="8.125" style="2" customWidth="1"/>
    <col min="5639" max="5639" width="2.625" style="2" customWidth="1"/>
    <col min="5640" max="5640" width="1.625" style="2" customWidth="1"/>
    <col min="5641" max="5641" width="8" style="2" customWidth="1"/>
    <col min="5642" max="5642" width="2.25" style="2" customWidth="1"/>
    <col min="5643" max="5643" width="3.75" style="2" customWidth="1"/>
    <col min="5644" max="5644" width="10.625" style="2" customWidth="1"/>
    <col min="5645" max="5645" width="3.625" style="2" customWidth="1"/>
    <col min="5646" max="5646" width="5.25" style="2" customWidth="1"/>
    <col min="5647" max="5889" width="9" style="2"/>
    <col min="5890" max="5890" width="15" style="2" customWidth="1"/>
    <col min="5891" max="5891" width="13.625" style="2" customWidth="1"/>
    <col min="5892" max="5893" width="9" style="2"/>
    <col min="5894" max="5894" width="8.125" style="2" customWidth="1"/>
    <col min="5895" max="5895" width="2.625" style="2" customWidth="1"/>
    <col min="5896" max="5896" width="1.625" style="2" customWidth="1"/>
    <col min="5897" max="5897" width="8" style="2" customWidth="1"/>
    <col min="5898" max="5898" width="2.25" style="2" customWidth="1"/>
    <col min="5899" max="5899" width="3.75" style="2" customWidth="1"/>
    <col min="5900" max="5900" width="10.625" style="2" customWidth="1"/>
    <col min="5901" max="5901" width="3.625" style="2" customWidth="1"/>
    <col min="5902" max="5902" width="5.25" style="2" customWidth="1"/>
    <col min="5903" max="6145" width="9" style="2"/>
    <col min="6146" max="6146" width="15" style="2" customWidth="1"/>
    <col min="6147" max="6147" width="13.625" style="2" customWidth="1"/>
    <col min="6148" max="6149" width="9" style="2"/>
    <col min="6150" max="6150" width="8.125" style="2" customWidth="1"/>
    <col min="6151" max="6151" width="2.625" style="2" customWidth="1"/>
    <col min="6152" max="6152" width="1.625" style="2" customWidth="1"/>
    <col min="6153" max="6153" width="8" style="2" customWidth="1"/>
    <col min="6154" max="6154" width="2.25" style="2" customWidth="1"/>
    <col min="6155" max="6155" width="3.75" style="2" customWidth="1"/>
    <col min="6156" max="6156" width="10.625" style="2" customWidth="1"/>
    <col min="6157" max="6157" width="3.625" style="2" customWidth="1"/>
    <col min="6158" max="6158" width="5.25" style="2" customWidth="1"/>
    <col min="6159" max="6401" width="9" style="2"/>
    <col min="6402" max="6402" width="15" style="2" customWidth="1"/>
    <col min="6403" max="6403" width="13.625" style="2" customWidth="1"/>
    <col min="6404" max="6405" width="9" style="2"/>
    <col min="6406" max="6406" width="8.125" style="2" customWidth="1"/>
    <col min="6407" max="6407" width="2.625" style="2" customWidth="1"/>
    <col min="6408" max="6408" width="1.625" style="2" customWidth="1"/>
    <col min="6409" max="6409" width="8" style="2" customWidth="1"/>
    <col min="6410" max="6410" width="2.25" style="2" customWidth="1"/>
    <col min="6411" max="6411" width="3.75" style="2" customWidth="1"/>
    <col min="6412" max="6412" width="10.625" style="2" customWidth="1"/>
    <col min="6413" max="6413" width="3.625" style="2" customWidth="1"/>
    <col min="6414" max="6414" width="5.25" style="2" customWidth="1"/>
    <col min="6415" max="6657" width="9" style="2"/>
    <col min="6658" max="6658" width="15" style="2" customWidth="1"/>
    <col min="6659" max="6659" width="13.625" style="2" customWidth="1"/>
    <col min="6660" max="6661" width="9" style="2"/>
    <col min="6662" max="6662" width="8.125" style="2" customWidth="1"/>
    <col min="6663" max="6663" width="2.625" style="2" customWidth="1"/>
    <col min="6664" max="6664" width="1.625" style="2" customWidth="1"/>
    <col min="6665" max="6665" width="8" style="2" customWidth="1"/>
    <col min="6666" max="6666" width="2.25" style="2" customWidth="1"/>
    <col min="6667" max="6667" width="3.75" style="2" customWidth="1"/>
    <col min="6668" max="6668" width="10.625" style="2" customWidth="1"/>
    <col min="6669" max="6669" width="3.625" style="2" customWidth="1"/>
    <col min="6670" max="6670" width="5.25" style="2" customWidth="1"/>
    <col min="6671" max="6913" width="9" style="2"/>
    <col min="6914" max="6914" width="15" style="2" customWidth="1"/>
    <col min="6915" max="6915" width="13.625" style="2" customWidth="1"/>
    <col min="6916" max="6917" width="9" style="2"/>
    <col min="6918" max="6918" width="8.125" style="2" customWidth="1"/>
    <col min="6919" max="6919" width="2.625" style="2" customWidth="1"/>
    <col min="6920" max="6920" width="1.625" style="2" customWidth="1"/>
    <col min="6921" max="6921" width="8" style="2" customWidth="1"/>
    <col min="6922" max="6922" width="2.25" style="2" customWidth="1"/>
    <col min="6923" max="6923" width="3.75" style="2" customWidth="1"/>
    <col min="6924" max="6924" width="10.625" style="2" customWidth="1"/>
    <col min="6925" max="6925" width="3.625" style="2" customWidth="1"/>
    <col min="6926" max="6926" width="5.25" style="2" customWidth="1"/>
    <col min="6927" max="7169" width="9" style="2"/>
    <col min="7170" max="7170" width="15" style="2" customWidth="1"/>
    <col min="7171" max="7171" width="13.625" style="2" customWidth="1"/>
    <col min="7172" max="7173" width="9" style="2"/>
    <col min="7174" max="7174" width="8.125" style="2" customWidth="1"/>
    <col min="7175" max="7175" width="2.625" style="2" customWidth="1"/>
    <col min="7176" max="7176" width="1.625" style="2" customWidth="1"/>
    <col min="7177" max="7177" width="8" style="2" customWidth="1"/>
    <col min="7178" max="7178" width="2.25" style="2" customWidth="1"/>
    <col min="7179" max="7179" width="3.75" style="2" customWidth="1"/>
    <col min="7180" max="7180" width="10.625" style="2" customWidth="1"/>
    <col min="7181" max="7181" width="3.625" style="2" customWidth="1"/>
    <col min="7182" max="7182" width="5.25" style="2" customWidth="1"/>
    <col min="7183" max="7425" width="9" style="2"/>
    <col min="7426" max="7426" width="15" style="2" customWidth="1"/>
    <col min="7427" max="7427" width="13.625" style="2" customWidth="1"/>
    <col min="7428" max="7429" width="9" style="2"/>
    <col min="7430" max="7430" width="8.125" style="2" customWidth="1"/>
    <col min="7431" max="7431" width="2.625" style="2" customWidth="1"/>
    <col min="7432" max="7432" width="1.625" style="2" customWidth="1"/>
    <col min="7433" max="7433" width="8" style="2" customWidth="1"/>
    <col min="7434" max="7434" width="2.25" style="2" customWidth="1"/>
    <col min="7435" max="7435" width="3.75" style="2" customWidth="1"/>
    <col min="7436" max="7436" width="10.625" style="2" customWidth="1"/>
    <col min="7437" max="7437" width="3.625" style="2" customWidth="1"/>
    <col min="7438" max="7438" width="5.25" style="2" customWidth="1"/>
    <col min="7439" max="7681" width="9" style="2"/>
    <col min="7682" max="7682" width="15" style="2" customWidth="1"/>
    <col min="7683" max="7683" width="13.625" style="2" customWidth="1"/>
    <col min="7684" max="7685" width="9" style="2"/>
    <col min="7686" max="7686" width="8.125" style="2" customWidth="1"/>
    <col min="7687" max="7687" width="2.625" style="2" customWidth="1"/>
    <col min="7688" max="7688" width="1.625" style="2" customWidth="1"/>
    <col min="7689" max="7689" width="8" style="2" customWidth="1"/>
    <col min="7690" max="7690" width="2.25" style="2" customWidth="1"/>
    <col min="7691" max="7691" width="3.75" style="2" customWidth="1"/>
    <col min="7692" max="7692" width="10.625" style="2" customWidth="1"/>
    <col min="7693" max="7693" width="3.625" style="2" customWidth="1"/>
    <col min="7694" max="7694" width="5.25" style="2" customWidth="1"/>
    <col min="7695" max="7937" width="9" style="2"/>
    <col min="7938" max="7938" width="15" style="2" customWidth="1"/>
    <col min="7939" max="7939" width="13.625" style="2" customWidth="1"/>
    <col min="7940" max="7941" width="9" style="2"/>
    <col min="7942" max="7942" width="8.125" style="2" customWidth="1"/>
    <col min="7943" max="7943" width="2.625" style="2" customWidth="1"/>
    <col min="7944" max="7944" width="1.625" style="2" customWidth="1"/>
    <col min="7945" max="7945" width="8" style="2" customWidth="1"/>
    <col min="7946" max="7946" width="2.25" style="2" customWidth="1"/>
    <col min="7947" max="7947" width="3.75" style="2" customWidth="1"/>
    <col min="7948" max="7948" width="10.625" style="2" customWidth="1"/>
    <col min="7949" max="7949" width="3.625" style="2" customWidth="1"/>
    <col min="7950" max="7950" width="5.25" style="2" customWidth="1"/>
    <col min="7951" max="8193" width="9" style="2"/>
    <col min="8194" max="8194" width="15" style="2" customWidth="1"/>
    <col min="8195" max="8195" width="13.625" style="2" customWidth="1"/>
    <col min="8196" max="8197" width="9" style="2"/>
    <col min="8198" max="8198" width="8.125" style="2" customWidth="1"/>
    <col min="8199" max="8199" width="2.625" style="2" customWidth="1"/>
    <col min="8200" max="8200" width="1.625" style="2" customWidth="1"/>
    <col min="8201" max="8201" width="8" style="2" customWidth="1"/>
    <col min="8202" max="8202" width="2.25" style="2" customWidth="1"/>
    <col min="8203" max="8203" width="3.75" style="2" customWidth="1"/>
    <col min="8204" max="8204" width="10.625" style="2" customWidth="1"/>
    <col min="8205" max="8205" width="3.625" style="2" customWidth="1"/>
    <col min="8206" max="8206" width="5.25" style="2" customWidth="1"/>
    <col min="8207" max="8449" width="9" style="2"/>
    <col min="8450" max="8450" width="15" style="2" customWidth="1"/>
    <col min="8451" max="8451" width="13.625" style="2" customWidth="1"/>
    <col min="8452" max="8453" width="9" style="2"/>
    <col min="8454" max="8454" width="8.125" style="2" customWidth="1"/>
    <col min="8455" max="8455" width="2.625" style="2" customWidth="1"/>
    <col min="8456" max="8456" width="1.625" style="2" customWidth="1"/>
    <col min="8457" max="8457" width="8" style="2" customWidth="1"/>
    <col min="8458" max="8458" width="2.25" style="2" customWidth="1"/>
    <col min="8459" max="8459" width="3.75" style="2" customWidth="1"/>
    <col min="8460" max="8460" width="10.625" style="2" customWidth="1"/>
    <col min="8461" max="8461" width="3.625" style="2" customWidth="1"/>
    <col min="8462" max="8462" width="5.25" style="2" customWidth="1"/>
    <col min="8463" max="8705" width="9" style="2"/>
    <col min="8706" max="8706" width="15" style="2" customWidth="1"/>
    <col min="8707" max="8707" width="13.625" style="2" customWidth="1"/>
    <col min="8708" max="8709" width="9" style="2"/>
    <col min="8710" max="8710" width="8.125" style="2" customWidth="1"/>
    <col min="8711" max="8711" width="2.625" style="2" customWidth="1"/>
    <col min="8712" max="8712" width="1.625" style="2" customWidth="1"/>
    <col min="8713" max="8713" width="8" style="2" customWidth="1"/>
    <col min="8714" max="8714" width="2.25" style="2" customWidth="1"/>
    <col min="8715" max="8715" width="3.75" style="2" customWidth="1"/>
    <col min="8716" max="8716" width="10.625" style="2" customWidth="1"/>
    <col min="8717" max="8717" width="3.625" style="2" customWidth="1"/>
    <col min="8718" max="8718" width="5.25" style="2" customWidth="1"/>
    <col min="8719" max="8961" width="9" style="2"/>
    <col min="8962" max="8962" width="15" style="2" customWidth="1"/>
    <col min="8963" max="8963" width="13.625" style="2" customWidth="1"/>
    <col min="8964" max="8965" width="9" style="2"/>
    <col min="8966" max="8966" width="8.125" style="2" customWidth="1"/>
    <col min="8967" max="8967" width="2.625" style="2" customWidth="1"/>
    <col min="8968" max="8968" width="1.625" style="2" customWidth="1"/>
    <col min="8969" max="8969" width="8" style="2" customWidth="1"/>
    <col min="8970" max="8970" width="2.25" style="2" customWidth="1"/>
    <col min="8971" max="8971" width="3.75" style="2" customWidth="1"/>
    <col min="8972" max="8972" width="10.625" style="2" customWidth="1"/>
    <col min="8973" max="8973" width="3.625" style="2" customWidth="1"/>
    <col min="8974" max="8974" width="5.25" style="2" customWidth="1"/>
    <col min="8975" max="9217" width="9" style="2"/>
    <col min="9218" max="9218" width="15" style="2" customWidth="1"/>
    <col min="9219" max="9219" width="13.625" style="2" customWidth="1"/>
    <col min="9220" max="9221" width="9" style="2"/>
    <col min="9222" max="9222" width="8.125" style="2" customWidth="1"/>
    <col min="9223" max="9223" width="2.625" style="2" customWidth="1"/>
    <col min="9224" max="9224" width="1.625" style="2" customWidth="1"/>
    <col min="9225" max="9225" width="8" style="2" customWidth="1"/>
    <col min="9226" max="9226" width="2.25" style="2" customWidth="1"/>
    <col min="9227" max="9227" width="3.75" style="2" customWidth="1"/>
    <col min="9228" max="9228" width="10.625" style="2" customWidth="1"/>
    <col min="9229" max="9229" width="3.625" style="2" customWidth="1"/>
    <col min="9230" max="9230" width="5.25" style="2" customWidth="1"/>
    <col min="9231" max="9473" width="9" style="2"/>
    <col min="9474" max="9474" width="15" style="2" customWidth="1"/>
    <col min="9475" max="9475" width="13.625" style="2" customWidth="1"/>
    <col min="9476" max="9477" width="9" style="2"/>
    <col min="9478" max="9478" width="8.125" style="2" customWidth="1"/>
    <col min="9479" max="9479" width="2.625" style="2" customWidth="1"/>
    <col min="9480" max="9480" width="1.625" style="2" customWidth="1"/>
    <col min="9481" max="9481" width="8" style="2" customWidth="1"/>
    <col min="9482" max="9482" width="2.25" style="2" customWidth="1"/>
    <col min="9483" max="9483" width="3.75" style="2" customWidth="1"/>
    <col min="9484" max="9484" width="10.625" style="2" customWidth="1"/>
    <col min="9485" max="9485" width="3.625" style="2" customWidth="1"/>
    <col min="9486" max="9486" width="5.25" style="2" customWidth="1"/>
    <col min="9487" max="9729" width="9" style="2"/>
    <col min="9730" max="9730" width="15" style="2" customWidth="1"/>
    <col min="9731" max="9731" width="13.625" style="2" customWidth="1"/>
    <col min="9732" max="9733" width="9" style="2"/>
    <col min="9734" max="9734" width="8.125" style="2" customWidth="1"/>
    <col min="9735" max="9735" width="2.625" style="2" customWidth="1"/>
    <col min="9736" max="9736" width="1.625" style="2" customWidth="1"/>
    <col min="9737" max="9737" width="8" style="2" customWidth="1"/>
    <col min="9738" max="9738" width="2.25" style="2" customWidth="1"/>
    <col min="9739" max="9739" width="3.75" style="2" customWidth="1"/>
    <col min="9740" max="9740" width="10.625" style="2" customWidth="1"/>
    <col min="9741" max="9741" width="3.625" style="2" customWidth="1"/>
    <col min="9742" max="9742" width="5.25" style="2" customWidth="1"/>
    <col min="9743" max="9985" width="9" style="2"/>
    <col min="9986" max="9986" width="15" style="2" customWidth="1"/>
    <col min="9987" max="9987" width="13.625" style="2" customWidth="1"/>
    <col min="9988" max="9989" width="9" style="2"/>
    <col min="9990" max="9990" width="8.125" style="2" customWidth="1"/>
    <col min="9991" max="9991" width="2.625" style="2" customWidth="1"/>
    <col min="9992" max="9992" width="1.625" style="2" customWidth="1"/>
    <col min="9993" max="9993" width="8" style="2" customWidth="1"/>
    <col min="9994" max="9994" width="2.25" style="2" customWidth="1"/>
    <col min="9995" max="9995" width="3.75" style="2" customWidth="1"/>
    <col min="9996" max="9996" width="10.625" style="2" customWidth="1"/>
    <col min="9997" max="9997" width="3.625" style="2" customWidth="1"/>
    <col min="9998" max="9998" width="5.25" style="2" customWidth="1"/>
    <col min="9999" max="10241" width="9" style="2"/>
    <col min="10242" max="10242" width="15" style="2" customWidth="1"/>
    <col min="10243" max="10243" width="13.625" style="2" customWidth="1"/>
    <col min="10244" max="10245" width="9" style="2"/>
    <col min="10246" max="10246" width="8.125" style="2" customWidth="1"/>
    <col min="10247" max="10247" width="2.625" style="2" customWidth="1"/>
    <col min="10248" max="10248" width="1.625" style="2" customWidth="1"/>
    <col min="10249" max="10249" width="8" style="2" customWidth="1"/>
    <col min="10250" max="10250" width="2.25" style="2" customWidth="1"/>
    <col min="10251" max="10251" width="3.75" style="2" customWidth="1"/>
    <col min="10252" max="10252" width="10.625" style="2" customWidth="1"/>
    <col min="10253" max="10253" width="3.625" style="2" customWidth="1"/>
    <col min="10254" max="10254" width="5.25" style="2" customWidth="1"/>
    <col min="10255" max="10497" width="9" style="2"/>
    <col min="10498" max="10498" width="15" style="2" customWidth="1"/>
    <col min="10499" max="10499" width="13.625" style="2" customWidth="1"/>
    <col min="10500" max="10501" width="9" style="2"/>
    <col min="10502" max="10502" width="8.125" style="2" customWidth="1"/>
    <col min="10503" max="10503" width="2.625" style="2" customWidth="1"/>
    <col min="10504" max="10504" width="1.625" style="2" customWidth="1"/>
    <col min="10505" max="10505" width="8" style="2" customWidth="1"/>
    <col min="10506" max="10506" width="2.25" style="2" customWidth="1"/>
    <col min="10507" max="10507" width="3.75" style="2" customWidth="1"/>
    <col min="10508" max="10508" width="10.625" style="2" customWidth="1"/>
    <col min="10509" max="10509" width="3.625" style="2" customWidth="1"/>
    <col min="10510" max="10510" width="5.25" style="2" customWidth="1"/>
    <col min="10511" max="10753" width="9" style="2"/>
    <col min="10754" max="10754" width="15" style="2" customWidth="1"/>
    <col min="10755" max="10755" width="13.625" style="2" customWidth="1"/>
    <col min="10756" max="10757" width="9" style="2"/>
    <col min="10758" max="10758" width="8.125" style="2" customWidth="1"/>
    <col min="10759" max="10759" width="2.625" style="2" customWidth="1"/>
    <col min="10760" max="10760" width="1.625" style="2" customWidth="1"/>
    <col min="10761" max="10761" width="8" style="2" customWidth="1"/>
    <col min="10762" max="10762" width="2.25" style="2" customWidth="1"/>
    <col min="10763" max="10763" width="3.75" style="2" customWidth="1"/>
    <col min="10764" max="10764" width="10.625" style="2" customWidth="1"/>
    <col min="10765" max="10765" width="3.625" style="2" customWidth="1"/>
    <col min="10766" max="10766" width="5.25" style="2" customWidth="1"/>
    <col min="10767" max="11009" width="9" style="2"/>
    <col min="11010" max="11010" width="15" style="2" customWidth="1"/>
    <col min="11011" max="11011" width="13.625" style="2" customWidth="1"/>
    <col min="11012" max="11013" width="9" style="2"/>
    <col min="11014" max="11014" width="8.125" style="2" customWidth="1"/>
    <col min="11015" max="11015" width="2.625" style="2" customWidth="1"/>
    <col min="11016" max="11016" width="1.625" style="2" customWidth="1"/>
    <col min="11017" max="11017" width="8" style="2" customWidth="1"/>
    <col min="11018" max="11018" width="2.25" style="2" customWidth="1"/>
    <col min="11019" max="11019" width="3.75" style="2" customWidth="1"/>
    <col min="11020" max="11020" width="10.625" style="2" customWidth="1"/>
    <col min="11021" max="11021" width="3.625" style="2" customWidth="1"/>
    <col min="11022" max="11022" width="5.25" style="2" customWidth="1"/>
    <col min="11023" max="11265" width="9" style="2"/>
    <col min="11266" max="11266" width="15" style="2" customWidth="1"/>
    <col min="11267" max="11267" width="13.625" style="2" customWidth="1"/>
    <col min="11268" max="11269" width="9" style="2"/>
    <col min="11270" max="11270" width="8.125" style="2" customWidth="1"/>
    <col min="11271" max="11271" width="2.625" style="2" customWidth="1"/>
    <col min="11272" max="11272" width="1.625" style="2" customWidth="1"/>
    <col min="11273" max="11273" width="8" style="2" customWidth="1"/>
    <col min="11274" max="11274" width="2.25" style="2" customWidth="1"/>
    <col min="11275" max="11275" width="3.75" style="2" customWidth="1"/>
    <col min="11276" max="11276" width="10.625" style="2" customWidth="1"/>
    <col min="11277" max="11277" width="3.625" style="2" customWidth="1"/>
    <col min="11278" max="11278" width="5.25" style="2" customWidth="1"/>
    <col min="11279" max="11521" width="9" style="2"/>
    <col min="11522" max="11522" width="15" style="2" customWidth="1"/>
    <col min="11523" max="11523" width="13.625" style="2" customWidth="1"/>
    <col min="11524" max="11525" width="9" style="2"/>
    <col min="11526" max="11526" width="8.125" style="2" customWidth="1"/>
    <col min="11527" max="11527" width="2.625" style="2" customWidth="1"/>
    <col min="11528" max="11528" width="1.625" style="2" customWidth="1"/>
    <col min="11529" max="11529" width="8" style="2" customWidth="1"/>
    <col min="11530" max="11530" width="2.25" style="2" customWidth="1"/>
    <col min="11531" max="11531" width="3.75" style="2" customWidth="1"/>
    <col min="11532" max="11532" width="10.625" style="2" customWidth="1"/>
    <col min="11533" max="11533" width="3.625" style="2" customWidth="1"/>
    <col min="11534" max="11534" width="5.25" style="2" customWidth="1"/>
    <col min="11535" max="11777" width="9" style="2"/>
    <col min="11778" max="11778" width="15" style="2" customWidth="1"/>
    <col min="11779" max="11779" width="13.625" style="2" customWidth="1"/>
    <col min="11780" max="11781" width="9" style="2"/>
    <col min="11782" max="11782" width="8.125" style="2" customWidth="1"/>
    <col min="11783" max="11783" width="2.625" style="2" customWidth="1"/>
    <col min="11784" max="11784" width="1.625" style="2" customWidth="1"/>
    <col min="11785" max="11785" width="8" style="2" customWidth="1"/>
    <col min="11786" max="11786" width="2.25" style="2" customWidth="1"/>
    <col min="11787" max="11787" width="3.75" style="2" customWidth="1"/>
    <col min="11788" max="11788" width="10.625" style="2" customWidth="1"/>
    <col min="11789" max="11789" width="3.625" style="2" customWidth="1"/>
    <col min="11790" max="11790" width="5.25" style="2" customWidth="1"/>
    <col min="11791" max="12033" width="9" style="2"/>
    <col min="12034" max="12034" width="15" style="2" customWidth="1"/>
    <col min="12035" max="12035" width="13.625" style="2" customWidth="1"/>
    <col min="12036" max="12037" width="9" style="2"/>
    <col min="12038" max="12038" width="8.125" style="2" customWidth="1"/>
    <col min="12039" max="12039" width="2.625" style="2" customWidth="1"/>
    <col min="12040" max="12040" width="1.625" style="2" customWidth="1"/>
    <col min="12041" max="12041" width="8" style="2" customWidth="1"/>
    <col min="12042" max="12042" width="2.25" style="2" customWidth="1"/>
    <col min="12043" max="12043" width="3.75" style="2" customWidth="1"/>
    <col min="12044" max="12044" width="10.625" style="2" customWidth="1"/>
    <col min="12045" max="12045" width="3.625" style="2" customWidth="1"/>
    <col min="12046" max="12046" width="5.25" style="2" customWidth="1"/>
    <col min="12047" max="12289" width="9" style="2"/>
    <col min="12290" max="12290" width="15" style="2" customWidth="1"/>
    <col min="12291" max="12291" width="13.625" style="2" customWidth="1"/>
    <col min="12292" max="12293" width="9" style="2"/>
    <col min="12294" max="12294" width="8.125" style="2" customWidth="1"/>
    <col min="12295" max="12295" width="2.625" style="2" customWidth="1"/>
    <col min="12296" max="12296" width="1.625" style="2" customWidth="1"/>
    <col min="12297" max="12297" width="8" style="2" customWidth="1"/>
    <col min="12298" max="12298" width="2.25" style="2" customWidth="1"/>
    <col min="12299" max="12299" width="3.75" style="2" customWidth="1"/>
    <col min="12300" max="12300" width="10.625" style="2" customWidth="1"/>
    <col min="12301" max="12301" width="3.625" style="2" customWidth="1"/>
    <col min="12302" max="12302" width="5.25" style="2" customWidth="1"/>
    <col min="12303" max="12545" width="9" style="2"/>
    <col min="12546" max="12546" width="15" style="2" customWidth="1"/>
    <col min="12547" max="12547" width="13.625" style="2" customWidth="1"/>
    <col min="12548" max="12549" width="9" style="2"/>
    <col min="12550" max="12550" width="8.125" style="2" customWidth="1"/>
    <col min="12551" max="12551" width="2.625" style="2" customWidth="1"/>
    <col min="12552" max="12552" width="1.625" style="2" customWidth="1"/>
    <col min="12553" max="12553" width="8" style="2" customWidth="1"/>
    <col min="12554" max="12554" width="2.25" style="2" customWidth="1"/>
    <col min="12555" max="12555" width="3.75" style="2" customWidth="1"/>
    <col min="12556" max="12556" width="10.625" style="2" customWidth="1"/>
    <col min="12557" max="12557" width="3.625" style="2" customWidth="1"/>
    <col min="12558" max="12558" width="5.25" style="2" customWidth="1"/>
    <col min="12559" max="12801" width="9" style="2"/>
    <col min="12802" max="12802" width="15" style="2" customWidth="1"/>
    <col min="12803" max="12803" width="13.625" style="2" customWidth="1"/>
    <col min="12804" max="12805" width="9" style="2"/>
    <col min="12806" max="12806" width="8.125" style="2" customWidth="1"/>
    <col min="12807" max="12807" width="2.625" style="2" customWidth="1"/>
    <col min="12808" max="12808" width="1.625" style="2" customWidth="1"/>
    <col min="12809" max="12809" width="8" style="2" customWidth="1"/>
    <col min="12810" max="12810" width="2.25" style="2" customWidth="1"/>
    <col min="12811" max="12811" width="3.75" style="2" customWidth="1"/>
    <col min="12812" max="12812" width="10.625" style="2" customWidth="1"/>
    <col min="12813" max="12813" width="3.625" style="2" customWidth="1"/>
    <col min="12814" max="12814" width="5.25" style="2" customWidth="1"/>
    <col min="12815" max="13057" width="9" style="2"/>
    <col min="13058" max="13058" width="15" style="2" customWidth="1"/>
    <col min="13059" max="13059" width="13.625" style="2" customWidth="1"/>
    <col min="13060" max="13061" width="9" style="2"/>
    <col min="13062" max="13062" width="8.125" style="2" customWidth="1"/>
    <col min="13063" max="13063" width="2.625" style="2" customWidth="1"/>
    <col min="13064" max="13064" width="1.625" style="2" customWidth="1"/>
    <col min="13065" max="13065" width="8" style="2" customWidth="1"/>
    <col min="13066" max="13066" width="2.25" style="2" customWidth="1"/>
    <col min="13067" max="13067" width="3.75" style="2" customWidth="1"/>
    <col min="13068" max="13068" width="10.625" style="2" customWidth="1"/>
    <col min="13069" max="13069" width="3.625" style="2" customWidth="1"/>
    <col min="13070" max="13070" width="5.25" style="2" customWidth="1"/>
    <col min="13071" max="13313" width="9" style="2"/>
    <col min="13314" max="13314" width="15" style="2" customWidth="1"/>
    <col min="13315" max="13315" width="13.625" style="2" customWidth="1"/>
    <col min="13316" max="13317" width="9" style="2"/>
    <col min="13318" max="13318" width="8.125" style="2" customWidth="1"/>
    <col min="13319" max="13319" width="2.625" style="2" customWidth="1"/>
    <col min="13320" max="13320" width="1.625" style="2" customWidth="1"/>
    <col min="13321" max="13321" width="8" style="2" customWidth="1"/>
    <col min="13322" max="13322" width="2.25" style="2" customWidth="1"/>
    <col min="13323" max="13323" width="3.75" style="2" customWidth="1"/>
    <col min="13324" max="13324" width="10.625" style="2" customWidth="1"/>
    <col min="13325" max="13325" width="3.625" style="2" customWidth="1"/>
    <col min="13326" max="13326" width="5.25" style="2" customWidth="1"/>
    <col min="13327" max="13569" width="9" style="2"/>
    <col min="13570" max="13570" width="15" style="2" customWidth="1"/>
    <col min="13571" max="13571" width="13.625" style="2" customWidth="1"/>
    <col min="13572" max="13573" width="9" style="2"/>
    <col min="13574" max="13574" width="8.125" style="2" customWidth="1"/>
    <col min="13575" max="13575" width="2.625" style="2" customWidth="1"/>
    <col min="13576" max="13576" width="1.625" style="2" customWidth="1"/>
    <col min="13577" max="13577" width="8" style="2" customWidth="1"/>
    <col min="13578" max="13578" width="2.25" style="2" customWidth="1"/>
    <col min="13579" max="13579" width="3.75" style="2" customWidth="1"/>
    <col min="13580" max="13580" width="10.625" style="2" customWidth="1"/>
    <col min="13581" max="13581" width="3.625" style="2" customWidth="1"/>
    <col min="13582" max="13582" width="5.25" style="2" customWidth="1"/>
    <col min="13583" max="13825" width="9" style="2"/>
    <col min="13826" max="13826" width="15" style="2" customWidth="1"/>
    <col min="13827" max="13827" width="13.625" style="2" customWidth="1"/>
    <col min="13828" max="13829" width="9" style="2"/>
    <col min="13830" max="13830" width="8.125" style="2" customWidth="1"/>
    <col min="13831" max="13831" width="2.625" style="2" customWidth="1"/>
    <col min="13832" max="13832" width="1.625" style="2" customWidth="1"/>
    <col min="13833" max="13833" width="8" style="2" customWidth="1"/>
    <col min="13834" max="13834" width="2.25" style="2" customWidth="1"/>
    <col min="13835" max="13835" width="3.75" style="2" customWidth="1"/>
    <col min="13836" max="13836" width="10.625" style="2" customWidth="1"/>
    <col min="13837" max="13837" width="3.625" style="2" customWidth="1"/>
    <col min="13838" max="13838" width="5.25" style="2" customWidth="1"/>
    <col min="13839" max="14081" width="9" style="2"/>
    <col min="14082" max="14082" width="15" style="2" customWidth="1"/>
    <col min="14083" max="14083" width="13.625" style="2" customWidth="1"/>
    <col min="14084" max="14085" width="9" style="2"/>
    <col min="14086" max="14086" width="8.125" style="2" customWidth="1"/>
    <col min="14087" max="14087" width="2.625" style="2" customWidth="1"/>
    <col min="14088" max="14088" width="1.625" style="2" customWidth="1"/>
    <col min="14089" max="14089" width="8" style="2" customWidth="1"/>
    <col min="14090" max="14090" width="2.25" style="2" customWidth="1"/>
    <col min="14091" max="14091" width="3.75" style="2" customWidth="1"/>
    <col min="14092" max="14092" width="10.625" style="2" customWidth="1"/>
    <col min="14093" max="14093" width="3.625" style="2" customWidth="1"/>
    <col min="14094" max="14094" width="5.25" style="2" customWidth="1"/>
    <col min="14095" max="14337" width="9" style="2"/>
    <col min="14338" max="14338" width="15" style="2" customWidth="1"/>
    <col min="14339" max="14339" width="13.625" style="2" customWidth="1"/>
    <col min="14340" max="14341" width="9" style="2"/>
    <col min="14342" max="14342" width="8.125" style="2" customWidth="1"/>
    <col min="14343" max="14343" width="2.625" style="2" customWidth="1"/>
    <col min="14344" max="14344" width="1.625" style="2" customWidth="1"/>
    <col min="14345" max="14345" width="8" style="2" customWidth="1"/>
    <col min="14346" max="14346" width="2.25" style="2" customWidth="1"/>
    <col min="14347" max="14347" width="3.75" style="2" customWidth="1"/>
    <col min="14348" max="14348" width="10.625" style="2" customWidth="1"/>
    <col min="14349" max="14349" width="3.625" style="2" customWidth="1"/>
    <col min="14350" max="14350" width="5.25" style="2" customWidth="1"/>
    <col min="14351" max="14593" width="9" style="2"/>
    <col min="14594" max="14594" width="15" style="2" customWidth="1"/>
    <col min="14595" max="14595" width="13.625" style="2" customWidth="1"/>
    <col min="14596" max="14597" width="9" style="2"/>
    <col min="14598" max="14598" width="8.125" style="2" customWidth="1"/>
    <col min="14599" max="14599" width="2.625" style="2" customWidth="1"/>
    <col min="14600" max="14600" width="1.625" style="2" customWidth="1"/>
    <col min="14601" max="14601" width="8" style="2" customWidth="1"/>
    <col min="14602" max="14602" width="2.25" style="2" customWidth="1"/>
    <col min="14603" max="14603" width="3.75" style="2" customWidth="1"/>
    <col min="14604" max="14604" width="10.625" style="2" customWidth="1"/>
    <col min="14605" max="14605" width="3.625" style="2" customWidth="1"/>
    <col min="14606" max="14606" width="5.25" style="2" customWidth="1"/>
    <col min="14607" max="14849" width="9" style="2"/>
    <col min="14850" max="14850" width="15" style="2" customWidth="1"/>
    <col min="14851" max="14851" width="13.625" style="2" customWidth="1"/>
    <col min="14852" max="14853" width="9" style="2"/>
    <col min="14854" max="14854" width="8.125" style="2" customWidth="1"/>
    <col min="14855" max="14855" width="2.625" style="2" customWidth="1"/>
    <col min="14856" max="14856" width="1.625" style="2" customWidth="1"/>
    <col min="14857" max="14857" width="8" style="2" customWidth="1"/>
    <col min="14858" max="14858" width="2.25" style="2" customWidth="1"/>
    <col min="14859" max="14859" width="3.75" style="2" customWidth="1"/>
    <col min="14860" max="14860" width="10.625" style="2" customWidth="1"/>
    <col min="14861" max="14861" width="3.625" style="2" customWidth="1"/>
    <col min="14862" max="14862" width="5.25" style="2" customWidth="1"/>
    <col min="14863" max="15105" width="9" style="2"/>
    <col min="15106" max="15106" width="15" style="2" customWidth="1"/>
    <col min="15107" max="15107" width="13.625" style="2" customWidth="1"/>
    <col min="15108" max="15109" width="9" style="2"/>
    <col min="15110" max="15110" width="8.125" style="2" customWidth="1"/>
    <col min="15111" max="15111" width="2.625" style="2" customWidth="1"/>
    <col min="15112" max="15112" width="1.625" style="2" customWidth="1"/>
    <col min="15113" max="15113" width="8" style="2" customWidth="1"/>
    <col min="15114" max="15114" width="2.25" style="2" customWidth="1"/>
    <col min="15115" max="15115" width="3.75" style="2" customWidth="1"/>
    <col min="15116" max="15116" width="10.625" style="2" customWidth="1"/>
    <col min="15117" max="15117" width="3.625" style="2" customWidth="1"/>
    <col min="15118" max="15118" width="5.25" style="2" customWidth="1"/>
    <col min="15119" max="15361" width="9" style="2"/>
    <col min="15362" max="15362" width="15" style="2" customWidth="1"/>
    <col min="15363" max="15363" width="13.625" style="2" customWidth="1"/>
    <col min="15364" max="15365" width="9" style="2"/>
    <col min="15366" max="15366" width="8.125" style="2" customWidth="1"/>
    <col min="15367" max="15367" width="2.625" style="2" customWidth="1"/>
    <col min="15368" max="15368" width="1.625" style="2" customWidth="1"/>
    <col min="15369" max="15369" width="8" style="2" customWidth="1"/>
    <col min="15370" max="15370" width="2.25" style="2" customWidth="1"/>
    <col min="15371" max="15371" width="3.75" style="2" customWidth="1"/>
    <col min="15372" max="15372" width="10.625" style="2" customWidth="1"/>
    <col min="15373" max="15373" width="3.625" style="2" customWidth="1"/>
    <col min="15374" max="15374" width="5.25" style="2" customWidth="1"/>
    <col min="15375" max="15617" width="9" style="2"/>
    <col min="15618" max="15618" width="15" style="2" customWidth="1"/>
    <col min="15619" max="15619" width="13.625" style="2" customWidth="1"/>
    <col min="15620" max="15621" width="9" style="2"/>
    <col min="15622" max="15622" width="8.125" style="2" customWidth="1"/>
    <col min="15623" max="15623" width="2.625" style="2" customWidth="1"/>
    <col min="15624" max="15624" width="1.625" style="2" customWidth="1"/>
    <col min="15625" max="15625" width="8" style="2" customWidth="1"/>
    <col min="15626" max="15626" width="2.25" style="2" customWidth="1"/>
    <col min="15627" max="15627" width="3.75" style="2" customWidth="1"/>
    <col min="15628" max="15628" width="10.625" style="2" customWidth="1"/>
    <col min="15629" max="15629" width="3.625" style="2" customWidth="1"/>
    <col min="15630" max="15630" width="5.25" style="2" customWidth="1"/>
    <col min="15631" max="15873" width="9" style="2"/>
    <col min="15874" max="15874" width="15" style="2" customWidth="1"/>
    <col min="15875" max="15875" width="13.625" style="2" customWidth="1"/>
    <col min="15876" max="15877" width="9" style="2"/>
    <col min="15878" max="15878" width="8.125" style="2" customWidth="1"/>
    <col min="15879" max="15879" width="2.625" style="2" customWidth="1"/>
    <col min="15880" max="15880" width="1.625" style="2" customWidth="1"/>
    <col min="15881" max="15881" width="8" style="2" customWidth="1"/>
    <col min="15882" max="15882" width="2.25" style="2" customWidth="1"/>
    <col min="15883" max="15883" width="3.75" style="2" customWidth="1"/>
    <col min="15884" max="15884" width="10.625" style="2" customWidth="1"/>
    <col min="15885" max="15885" width="3.625" style="2" customWidth="1"/>
    <col min="15886" max="15886" width="5.25" style="2" customWidth="1"/>
    <col min="15887" max="16129" width="9" style="2"/>
    <col min="16130" max="16130" width="15" style="2" customWidth="1"/>
    <col min="16131" max="16131" width="13.625" style="2" customWidth="1"/>
    <col min="16132" max="16133" width="9" style="2"/>
    <col min="16134" max="16134" width="8.125" style="2" customWidth="1"/>
    <col min="16135" max="16135" width="2.625" style="2" customWidth="1"/>
    <col min="16136" max="16136" width="1.625" style="2" customWidth="1"/>
    <col min="16137" max="16137" width="8" style="2" customWidth="1"/>
    <col min="16138" max="16138" width="2.25" style="2" customWidth="1"/>
    <col min="16139" max="16139" width="3.75" style="2" customWidth="1"/>
    <col min="16140" max="16140" width="10.625" style="2" customWidth="1"/>
    <col min="16141" max="16141" width="3.625" style="2" customWidth="1"/>
    <col min="16142" max="16142" width="5.25" style="2" customWidth="1"/>
    <col min="16143" max="16384" width="9" style="2"/>
  </cols>
  <sheetData>
    <row r="1" spans="1:13" x14ac:dyDescent="0.4">
      <c r="A1" s="1" t="s">
        <v>0</v>
      </c>
      <c r="L1" s="264" t="s">
        <v>1</v>
      </c>
      <c r="M1" s="265"/>
    </row>
    <row r="2" spans="1:13" ht="7.5" customHeight="1" thickBot="1" x14ac:dyDescent="0.45">
      <c r="L2" s="266"/>
      <c r="M2" s="267"/>
    </row>
    <row r="3" spans="1:13" ht="18.75" customHeight="1" x14ac:dyDescent="0.4">
      <c r="A3" s="268" t="s">
        <v>388</v>
      </c>
      <c r="B3" s="268"/>
      <c r="C3" s="268"/>
      <c r="D3" s="268"/>
      <c r="E3" s="268"/>
      <c r="F3" s="268"/>
      <c r="G3" s="268"/>
      <c r="H3" s="268"/>
      <c r="I3" s="268"/>
      <c r="J3" s="268"/>
      <c r="K3" s="268"/>
      <c r="L3" s="268"/>
      <c r="M3" s="268"/>
    </row>
    <row r="4" spans="1:13" ht="7.5" customHeight="1" x14ac:dyDescent="0.4">
      <c r="A4" s="4"/>
      <c r="B4" s="4"/>
      <c r="C4" s="4"/>
      <c r="D4" s="4"/>
      <c r="E4" s="4"/>
      <c r="F4" s="4"/>
      <c r="G4" s="4"/>
      <c r="H4" s="4"/>
      <c r="I4" s="4"/>
      <c r="J4" s="4"/>
      <c r="K4" s="4"/>
      <c r="L4" s="4"/>
      <c r="M4" s="4"/>
    </row>
    <row r="5" spans="1:13" ht="7.5" customHeight="1" x14ac:dyDescent="0.4">
      <c r="B5" s="5"/>
      <c r="C5" s="5"/>
      <c r="M5" s="6"/>
    </row>
    <row r="6" spans="1:13" ht="13.5" customHeight="1" x14ac:dyDescent="0.4">
      <c r="A6" s="7" t="s">
        <v>2</v>
      </c>
      <c r="B6" s="5"/>
      <c r="C6" s="5"/>
    </row>
    <row r="7" spans="1:13" ht="13.5" customHeight="1" x14ac:dyDescent="0.4">
      <c r="A7" s="7" t="s">
        <v>3</v>
      </c>
      <c r="B7" s="8"/>
      <c r="C7" s="8"/>
    </row>
    <row r="8" spans="1:13" ht="11.25" customHeight="1" x14ac:dyDescent="0.4">
      <c r="A8" s="7"/>
      <c r="B8" s="8"/>
      <c r="C8" s="8"/>
    </row>
    <row r="9" spans="1:13" ht="13.5" customHeight="1" x14ac:dyDescent="0.15">
      <c r="A9" s="9" t="s">
        <v>4</v>
      </c>
      <c r="B9" s="8"/>
      <c r="C9" s="8"/>
    </row>
    <row r="10" spans="1:13" ht="9.75" customHeight="1" x14ac:dyDescent="0.4">
      <c r="A10" s="269" t="s">
        <v>132</v>
      </c>
      <c r="B10" s="271" t="s">
        <v>389</v>
      </c>
      <c r="C10" s="272"/>
      <c r="D10" s="272"/>
      <c r="E10" s="272"/>
      <c r="F10" s="272"/>
      <c r="G10" s="272"/>
      <c r="H10" s="272"/>
      <c r="I10" s="272"/>
      <c r="J10" s="272"/>
      <c r="K10" s="272"/>
      <c r="L10" s="272"/>
      <c r="M10" s="273"/>
    </row>
    <row r="11" spans="1:13" ht="9.75" customHeight="1" x14ac:dyDescent="0.4">
      <c r="A11" s="270"/>
      <c r="B11" s="274"/>
      <c r="C11" s="275"/>
      <c r="D11" s="275"/>
      <c r="E11" s="275"/>
      <c r="F11" s="275"/>
      <c r="G11" s="275"/>
      <c r="H11" s="275"/>
      <c r="I11" s="275"/>
      <c r="J11" s="275"/>
      <c r="K11" s="275"/>
      <c r="L11" s="275"/>
      <c r="M11" s="276"/>
    </row>
    <row r="12" spans="1:13" ht="19.5" customHeight="1" thickBot="1" x14ac:dyDescent="0.45">
      <c r="A12" s="10" t="s">
        <v>5</v>
      </c>
      <c r="B12" s="277">
        <v>45494</v>
      </c>
      <c r="C12" s="278"/>
      <c r="D12" s="278"/>
      <c r="E12" s="278"/>
      <c r="F12" s="278"/>
      <c r="G12" s="278"/>
      <c r="H12" s="278"/>
      <c r="I12" s="278"/>
      <c r="J12" s="278"/>
      <c r="K12" s="278"/>
      <c r="L12" s="278"/>
      <c r="M12" s="279"/>
    </row>
    <row r="13" spans="1:13" ht="26.25" customHeight="1" thickTop="1" thickBot="1" x14ac:dyDescent="0.45">
      <c r="A13" s="10" t="s">
        <v>6</v>
      </c>
      <c r="B13" s="202"/>
      <c r="C13" s="261"/>
      <c r="D13" s="262"/>
      <c r="E13" s="262"/>
      <c r="F13" s="262"/>
      <c r="G13" s="262"/>
      <c r="H13" s="262"/>
      <c r="I13" s="262"/>
      <c r="J13" s="262"/>
      <c r="K13" s="262"/>
      <c r="L13" s="262"/>
      <c r="M13" s="263"/>
    </row>
    <row r="14" spans="1:13" ht="14.25" customHeight="1" thickTop="1" x14ac:dyDescent="0.4">
      <c r="A14" s="11" t="s">
        <v>7</v>
      </c>
      <c r="B14" s="280" t="s">
        <v>8</v>
      </c>
      <c r="C14" s="281"/>
      <c r="D14" s="281"/>
      <c r="E14" s="12"/>
      <c r="F14" s="12"/>
      <c r="G14" s="12"/>
      <c r="H14" s="12"/>
      <c r="I14" s="13"/>
      <c r="J14" s="13"/>
      <c r="K14" s="12"/>
      <c r="L14" s="12"/>
      <c r="M14" s="14"/>
    </row>
    <row r="15" spans="1:13" ht="7.5" customHeight="1" x14ac:dyDescent="0.4">
      <c r="A15" s="1"/>
    </row>
    <row r="16" spans="1:13" ht="15" thickBot="1" x14ac:dyDescent="0.45">
      <c r="A16" s="15" t="s">
        <v>9</v>
      </c>
      <c r="B16" s="16"/>
      <c r="C16" s="16"/>
      <c r="D16" s="16"/>
      <c r="E16" s="16"/>
    </row>
    <row r="17" spans="1:13" ht="14.25" thickTop="1" x14ac:dyDescent="0.4">
      <c r="A17" s="248" t="s">
        <v>10</v>
      </c>
      <c r="B17" s="293" t="s">
        <v>11</v>
      </c>
      <c r="C17" s="294"/>
      <c r="D17" s="282"/>
      <c r="E17" s="283"/>
      <c r="F17" s="283"/>
      <c r="G17" s="284"/>
      <c r="H17" s="285"/>
      <c r="I17" s="286"/>
      <c r="J17" s="286"/>
      <c r="K17" s="286"/>
      <c r="L17" s="286"/>
      <c r="M17" s="287"/>
    </row>
    <row r="18" spans="1:13" ht="22.5" customHeight="1" x14ac:dyDescent="0.4">
      <c r="A18" s="249"/>
      <c r="B18" s="295" t="s">
        <v>12</v>
      </c>
      <c r="C18" s="296"/>
      <c r="D18" s="288"/>
      <c r="E18" s="289"/>
      <c r="F18" s="289"/>
      <c r="G18" s="290"/>
      <c r="H18" s="291"/>
      <c r="I18" s="289"/>
      <c r="J18" s="289"/>
      <c r="K18" s="289"/>
      <c r="L18" s="289"/>
      <c r="M18" s="292"/>
    </row>
    <row r="19" spans="1:13" ht="19.5" customHeight="1" x14ac:dyDescent="0.4">
      <c r="A19" s="17" t="s">
        <v>13</v>
      </c>
      <c r="B19" s="159"/>
      <c r="C19" s="18"/>
      <c r="D19" s="245"/>
      <c r="E19" s="246"/>
      <c r="F19" s="246"/>
      <c r="G19" s="246"/>
      <c r="H19" s="246"/>
      <c r="I19" s="246"/>
      <c r="J19" s="246"/>
      <c r="K19" s="246"/>
      <c r="L19" s="246"/>
      <c r="M19" s="247"/>
    </row>
    <row r="20" spans="1:13" ht="19.5" customHeight="1" x14ac:dyDescent="0.4">
      <c r="A20" s="248" t="s">
        <v>14</v>
      </c>
      <c r="B20" s="257" t="s">
        <v>15</v>
      </c>
      <c r="C20" s="258"/>
      <c r="D20" s="250"/>
      <c r="E20" s="251"/>
      <c r="F20" s="251"/>
      <c r="G20" s="251"/>
      <c r="H20" s="251"/>
      <c r="I20" s="251"/>
      <c r="J20" s="251"/>
      <c r="K20" s="251"/>
      <c r="L20" s="251"/>
      <c r="M20" s="252"/>
    </row>
    <row r="21" spans="1:13" ht="19.5" customHeight="1" x14ac:dyDescent="0.4">
      <c r="A21" s="249"/>
      <c r="B21" s="259" t="s">
        <v>16</v>
      </c>
      <c r="C21" s="260"/>
      <c r="D21" s="253"/>
      <c r="E21" s="254"/>
      <c r="F21" s="254"/>
      <c r="G21" s="254"/>
      <c r="H21" s="254"/>
      <c r="I21" s="254"/>
      <c r="J21" s="254"/>
      <c r="K21" s="254"/>
      <c r="L21" s="254"/>
      <c r="M21" s="255"/>
    </row>
    <row r="22" spans="1:13" x14ac:dyDescent="0.4">
      <c r="A22" s="231" t="s">
        <v>17</v>
      </c>
      <c r="B22" s="191" t="s">
        <v>18</v>
      </c>
      <c r="C22" s="192"/>
      <c r="D22" s="19"/>
      <c r="E22" s="20" t="s">
        <v>48</v>
      </c>
      <c r="F22" s="21"/>
      <c r="G22" s="22"/>
      <c r="H22" s="23"/>
      <c r="I22" s="24"/>
      <c r="J22" s="24"/>
      <c r="K22" s="23"/>
      <c r="L22" s="23"/>
      <c r="M22" s="25"/>
    </row>
    <row r="23" spans="1:13" ht="14.25" customHeight="1" x14ac:dyDescent="0.4">
      <c r="A23" s="256"/>
      <c r="B23" s="193" t="s">
        <v>282</v>
      </c>
      <c r="C23" s="160" t="s">
        <v>97</v>
      </c>
      <c r="D23" s="196"/>
      <c r="E23" s="197"/>
      <c r="F23" s="197"/>
      <c r="G23" s="197"/>
      <c r="H23" s="197"/>
      <c r="I23" s="197"/>
      <c r="J23" s="197"/>
      <c r="K23" s="197"/>
      <c r="L23" s="197"/>
      <c r="M23" s="198"/>
    </row>
    <row r="24" spans="1:13" ht="14.25" customHeight="1" x14ac:dyDescent="0.4">
      <c r="A24" s="256"/>
      <c r="B24" s="194"/>
      <c r="C24" s="162" t="s">
        <v>98</v>
      </c>
      <c r="D24" s="196"/>
      <c r="E24" s="197"/>
      <c r="F24" s="197"/>
      <c r="G24" s="197"/>
      <c r="H24" s="197"/>
      <c r="I24" s="197"/>
      <c r="J24" s="197"/>
      <c r="K24" s="197"/>
      <c r="L24" s="197"/>
      <c r="M24" s="198"/>
    </row>
    <row r="25" spans="1:13" ht="14.25" customHeight="1" thickBot="1" x14ac:dyDescent="0.45">
      <c r="A25" s="249"/>
      <c r="B25" s="195"/>
      <c r="C25" s="161" t="s">
        <v>281</v>
      </c>
      <c r="D25" s="199"/>
      <c r="E25" s="200"/>
      <c r="F25" s="200"/>
      <c r="G25" s="200"/>
      <c r="H25" s="200"/>
      <c r="I25" s="200"/>
      <c r="J25" s="200"/>
      <c r="K25" s="200"/>
      <c r="L25" s="200"/>
      <c r="M25" s="201"/>
    </row>
    <row r="26" spans="1:13" ht="14.25" thickTop="1" x14ac:dyDescent="0.4">
      <c r="A26" s="26" t="s">
        <v>19</v>
      </c>
    </row>
    <row r="27" spans="1:13" x14ac:dyDescent="0.4">
      <c r="A27" s="26" t="s">
        <v>20</v>
      </c>
    </row>
    <row r="28" spans="1:13" ht="11.25" customHeight="1" x14ac:dyDescent="0.4"/>
    <row r="29" spans="1:13" ht="14.25" x14ac:dyDescent="0.4">
      <c r="A29" s="204" t="s">
        <v>21</v>
      </c>
      <c r="B29" s="204"/>
      <c r="C29" s="204"/>
      <c r="D29" s="204"/>
      <c r="E29" s="204"/>
      <c r="F29" s="204"/>
      <c r="G29" s="204"/>
      <c r="H29" s="204"/>
      <c r="I29" s="204"/>
      <c r="J29" s="204"/>
      <c r="K29" s="204"/>
      <c r="L29" s="204"/>
      <c r="M29" s="204"/>
    </row>
    <row r="30" spans="1:13" ht="19.5" customHeight="1" x14ac:dyDescent="0.4">
      <c r="A30" s="231" t="s">
        <v>49</v>
      </c>
      <c r="B30" s="233" t="s">
        <v>22</v>
      </c>
      <c r="C30" s="234"/>
      <c r="D30" s="235"/>
      <c r="E30" s="27" t="s">
        <v>23</v>
      </c>
      <c r="F30" s="28">
        <v>8900</v>
      </c>
      <c r="G30" s="238" t="s">
        <v>24</v>
      </c>
      <c r="H30" s="238"/>
      <c r="I30" s="179">
        <f>COUNTIF(受検者リスト[商品],"１級　学科試験（特許専門業務）")</f>
        <v>0</v>
      </c>
      <c r="J30" s="29" t="s">
        <v>25</v>
      </c>
      <c r="K30" s="30" t="s">
        <v>26</v>
      </c>
      <c r="L30" s="31">
        <f>IF(I30&lt;&gt;"",SUM(F30*I30),0)</f>
        <v>0</v>
      </c>
      <c r="M30" s="32" t="s">
        <v>27</v>
      </c>
    </row>
    <row r="31" spans="1:13" ht="19.5" customHeight="1" thickBot="1" x14ac:dyDescent="0.45">
      <c r="A31" s="232"/>
      <c r="B31" s="232"/>
      <c r="C31" s="236"/>
      <c r="D31" s="237"/>
      <c r="E31" s="33" t="s">
        <v>28</v>
      </c>
      <c r="F31" s="34">
        <v>23000</v>
      </c>
      <c r="G31" s="239" t="s">
        <v>24</v>
      </c>
      <c r="H31" s="239"/>
      <c r="I31" s="154">
        <f>COUNTIF(受検者リスト[商品],"１級　実技試験（特許専門業務）")</f>
        <v>0</v>
      </c>
      <c r="J31" s="35" t="s">
        <v>25</v>
      </c>
      <c r="K31" s="36" t="s">
        <v>26</v>
      </c>
      <c r="L31" s="37">
        <f>SUM(F31*I31)</f>
        <v>0</v>
      </c>
      <c r="M31" s="38" t="s">
        <v>27</v>
      </c>
    </row>
    <row r="32" spans="1:13" ht="19.5" customHeight="1" thickTop="1" thickBot="1" x14ac:dyDescent="0.45">
      <c r="A32" s="231" t="s">
        <v>50</v>
      </c>
      <c r="B32" s="233" t="s">
        <v>29</v>
      </c>
      <c r="C32" s="234"/>
      <c r="D32" s="235"/>
      <c r="E32" s="27" t="s">
        <v>23</v>
      </c>
      <c r="F32" s="28">
        <v>8900</v>
      </c>
      <c r="G32" s="238" t="s">
        <v>24</v>
      </c>
      <c r="H32" s="238"/>
      <c r="I32" s="153">
        <f>COUNTIF(受検者リスト[商品],"１級　学科試験（コンテンツ専門業務）")</f>
        <v>0</v>
      </c>
      <c r="J32" s="29" t="s">
        <v>25</v>
      </c>
      <c r="K32" s="30" t="s">
        <v>26</v>
      </c>
      <c r="L32" s="31">
        <f t="shared" ref="L32:L35" si="0">SUM(F32*I32)</f>
        <v>0</v>
      </c>
      <c r="M32" s="32" t="s">
        <v>27</v>
      </c>
    </row>
    <row r="33" spans="1:14" ht="19.5" customHeight="1" thickTop="1" x14ac:dyDescent="0.4">
      <c r="A33" s="232"/>
      <c r="B33" s="232"/>
      <c r="C33" s="236"/>
      <c r="D33" s="237"/>
      <c r="E33" s="33" t="s">
        <v>28</v>
      </c>
      <c r="F33" s="34">
        <v>23000</v>
      </c>
      <c r="G33" s="239" t="s">
        <v>24</v>
      </c>
      <c r="H33" s="239"/>
      <c r="I33" s="180">
        <f>COUNTIF(受検者リスト[商品],"１級　実技試験（コンテンツ専門業務）")</f>
        <v>0</v>
      </c>
      <c r="J33" s="35" t="s">
        <v>25</v>
      </c>
      <c r="K33" s="36" t="s">
        <v>26</v>
      </c>
      <c r="L33" s="37">
        <f t="shared" si="0"/>
        <v>0</v>
      </c>
      <c r="M33" s="38" t="s">
        <v>27</v>
      </c>
    </row>
    <row r="34" spans="1:14" ht="19.5" customHeight="1" thickBot="1" x14ac:dyDescent="0.45">
      <c r="A34" s="231" t="s">
        <v>51</v>
      </c>
      <c r="B34" s="233" t="s">
        <v>30</v>
      </c>
      <c r="C34" s="234"/>
      <c r="D34" s="235"/>
      <c r="E34" s="27" t="s">
        <v>23</v>
      </c>
      <c r="F34" s="28">
        <v>8900</v>
      </c>
      <c r="G34" s="238" t="s">
        <v>24</v>
      </c>
      <c r="H34" s="238"/>
      <c r="I34" s="178">
        <f>COUNTIF(受検者リスト[商品],"１級　学科試験（ブランド専門業務）")</f>
        <v>0</v>
      </c>
      <c r="J34" s="29" t="s">
        <v>25</v>
      </c>
      <c r="K34" s="30" t="s">
        <v>26</v>
      </c>
      <c r="L34" s="31">
        <f t="shared" si="0"/>
        <v>0</v>
      </c>
      <c r="M34" s="32" t="s">
        <v>27</v>
      </c>
    </row>
    <row r="35" spans="1:14" ht="19.5" customHeight="1" thickTop="1" x14ac:dyDescent="0.4">
      <c r="A35" s="232"/>
      <c r="B35" s="232"/>
      <c r="C35" s="236"/>
      <c r="D35" s="237"/>
      <c r="E35" s="33" t="s">
        <v>28</v>
      </c>
      <c r="F35" s="34">
        <v>23000</v>
      </c>
      <c r="G35" s="239" t="s">
        <v>24</v>
      </c>
      <c r="H35" s="239"/>
      <c r="I35" s="181">
        <f>COUNTIF(受検者リスト[商品],"１級　実技試験（ブランド専門業務）")</f>
        <v>0</v>
      </c>
      <c r="J35" s="35" t="s">
        <v>25</v>
      </c>
      <c r="K35" s="36" t="s">
        <v>26</v>
      </c>
      <c r="L35" s="37">
        <f t="shared" si="0"/>
        <v>0</v>
      </c>
      <c r="M35" s="38" t="s">
        <v>27</v>
      </c>
    </row>
    <row r="36" spans="1:14" ht="19.5" customHeight="1" x14ac:dyDescent="0.4">
      <c r="A36" s="231" t="s">
        <v>33</v>
      </c>
      <c r="B36" s="231" t="s">
        <v>31</v>
      </c>
      <c r="C36" s="241"/>
      <c r="D36" s="235"/>
      <c r="E36" s="27" t="s">
        <v>23</v>
      </c>
      <c r="F36" s="28">
        <v>8200</v>
      </c>
      <c r="G36" s="238" t="s">
        <v>24</v>
      </c>
      <c r="H36" s="238"/>
      <c r="I36" s="157">
        <f>COUNTIF(受検者リスト[商品],"２級　学科試験")+COUNTIF(受検者リスト[商品],"２級　学科試験（実技試験免除）")</f>
        <v>0</v>
      </c>
      <c r="J36" s="29" t="s">
        <v>25</v>
      </c>
      <c r="K36" s="30" t="s">
        <v>26</v>
      </c>
      <c r="L36" s="31">
        <f t="shared" ref="L36:L41" si="1">SUM(F36*I36)</f>
        <v>0</v>
      </c>
      <c r="M36" s="32" t="s">
        <v>27</v>
      </c>
    </row>
    <row r="37" spans="1:14" ht="19.5" customHeight="1" x14ac:dyDescent="0.4">
      <c r="A37" s="240"/>
      <c r="B37" s="240"/>
      <c r="C37" s="242"/>
      <c r="D37" s="243"/>
      <c r="E37" s="39" t="s">
        <v>28</v>
      </c>
      <c r="F37" s="40">
        <v>8200</v>
      </c>
      <c r="G37" s="244" t="s">
        <v>24</v>
      </c>
      <c r="H37" s="244"/>
      <c r="I37" s="155">
        <f>COUNTIF(受検者リスト[商品],"２級　実技試験")+COUNTIF(受検者リスト[商品],"２級　実技試験（学科試験免除）")</f>
        <v>0</v>
      </c>
      <c r="J37" s="41" t="s">
        <v>25</v>
      </c>
      <c r="K37" s="42" t="s">
        <v>26</v>
      </c>
      <c r="L37" s="43">
        <f t="shared" si="1"/>
        <v>0</v>
      </c>
      <c r="M37" s="44" t="s">
        <v>27</v>
      </c>
    </row>
    <row r="38" spans="1:14" ht="19.5" customHeight="1" x14ac:dyDescent="0.4">
      <c r="A38" s="232"/>
      <c r="B38" s="232"/>
      <c r="C38" s="236"/>
      <c r="D38" s="237"/>
      <c r="E38" s="45" t="s">
        <v>32</v>
      </c>
      <c r="F38" s="46">
        <v>16400</v>
      </c>
      <c r="G38" s="239" t="s">
        <v>24</v>
      </c>
      <c r="H38" s="239"/>
      <c r="I38" s="156">
        <f>COUNTIF(受検者リスト[商品],"２級　学科試験　および　実技試験")</f>
        <v>0</v>
      </c>
      <c r="J38" s="47" t="s">
        <v>25</v>
      </c>
      <c r="K38" s="48" t="s">
        <v>26</v>
      </c>
      <c r="L38" s="49">
        <f t="shared" si="1"/>
        <v>0</v>
      </c>
      <c r="M38" s="50" t="s">
        <v>27</v>
      </c>
    </row>
    <row r="39" spans="1:14" ht="19.5" customHeight="1" x14ac:dyDescent="0.4">
      <c r="A39" s="231" t="s">
        <v>33</v>
      </c>
      <c r="B39" s="231" t="s">
        <v>34</v>
      </c>
      <c r="C39" s="241"/>
      <c r="D39" s="235"/>
      <c r="E39" s="51" t="s">
        <v>23</v>
      </c>
      <c r="F39" s="52">
        <v>6100</v>
      </c>
      <c r="G39" s="238" t="s">
        <v>24</v>
      </c>
      <c r="H39" s="238"/>
      <c r="I39" s="157">
        <f>COUNTIF(受検者リスト[商品],"３級　学科試験")+COUNTIF(受検者リスト[商品],"３級　学科試験（実技試験免除）")</f>
        <v>0</v>
      </c>
      <c r="J39" s="53" t="s">
        <v>25</v>
      </c>
      <c r="K39" s="54" t="s">
        <v>26</v>
      </c>
      <c r="L39" s="31">
        <f t="shared" si="1"/>
        <v>0</v>
      </c>
      <c r="M39" s="55" t="s">
        <v>27</v>
      </c>
    </row>
    <row r="40" spans="1:14" ht="19.5" customHeight="1" x14ac:dyDescent="0.4">
      <c r="A40" s="240"/>
      <c r="B40" s="240"/>
      <c r="C40" s="242"/>
      <c r="D40" s="243"/>
      <c r="E40" s="39" t="s">
        <v>28</v>
      </c>
      <c r="F40" s="40">
        <v>6100</v>
      </c>
      <c r="G40" s="244" t="s">
        <v>24</v>
      </c>
      <c r="H40" s="244"/>
      <c r="I40" s="155">
        <f>COUNTIF(受検者リスト[商品],"３級　実技試験")+COUNTIF(受検者リスト[商品],"３級　実技試験（学科試験免除）")</f>
        <v>0</v>
      </c>
      <c r="J40" s="41" t="s">
        <v>25</v>
      </c>
      <c r="K40" s="42" t="s">
        <v>26</v>
      </c>
      <c r="L40" s="43">
        <f t="shared" si="1"/>
        <v>0</v>
      </c>
      <c r="M40" s="44" t="s">
        <v>27</v>
      </c>
    </row>
    <row r="41" spans="1:14" ht="19.5" customHeight="1" thickBot="1" x14ac:dyDescent="0.45">
      <c r="A41" s="232"/>
      <c r="B41" s="232"/>
      <c r="C41" s="236"/>
      <c r="D41" s="237"/>
      <c r="E41" s="45" t="s">
        <v>32</v>
      </c>
      <c r="F41" s="46">
        <v>12200</v>
      </c>
      <c r="G41" s="239" t="s">
        <v>24</v>
      </c>
      <c r="H41" s="239"/>
      <c r="I41" s="158">
        <f>COUNTIF(受検者リスト[商品],"３級　学科試験　および　実技試験")</f>
        <v>0</v>
      </c>
      <c r="J41" s="47" t="s">
        <v>25</v>
      </c>
      <c r="K41" s="48" t="s">
        <v>26</v>
      </c>
      <c r="L41" s="37">
        <f t="shared" si="1"/>
        <v>0</v>
      </c>
      <c r="M41" s="50" t="s">
        <v>27</v>
      </c>
    </row>
    <row r="42" spans="1:14" ht="7.5" customHeight="1" thickTop="1" x14ac:dyDescent="0.4">
      <c r="A42" s="56"/>
      <c r="B42" s="56"/>
      <c r="C42" s="56"/>
      <c r="D42" s="53"/>
      <c r="E42" s="52"/>
      <c r="F42" s="57"/>
      <c r="G42" s="57"/>
      <c r="I42" s="53"/>
      <c r="J42" s="54"/>
      <c r="K42" s="58"/>
      <c r="L42" s="54"/>
      <c r="M42" s="59"/>
    </row>
    <row r="43" spans="1:14" ht="21" customHeight="1" x14ac:dyDescent="0.4">
      <c r="B43" s="56"/>
      <c r="C43" s="56"/>
      <c r="D43" s="59"/>
      <c r="E43" s="59"/>
      <c r="F43" s="229" t="s">
        <v>35</v>
      </c>
      <c r="G43" s="229"/>
      <c r="H43" s="230"/>
      <c r="I43" s="60">
        <f>SUM(I30:I41)</f>
        <v>0</v>
      </c>
      <c r="J43" s="54" t="s">
        <v>25</v>
      </c>
      <c r="K43" s="3"/>
      <c r="L43" s="61">
        <f>SUM(L30:L41)</f>
        <v>0</v>
      </c>
      <c r="M43" s="62" t="s">
        <v>27</v>
      </c>
      <c r="N43" s="54"/>
    </row>
    <row r="44" spans="1:14" ht="15" customHeight="1" x14ac:dyDescent="0.4">
      <c r="A44" s="56"/>
      <c r="B44" s="59"/>
      <c r="C44" s="59"/>
      <c r="D44" s="59"/>
      <c r="E44" s="56"/>
      <c r="F44" s="56"/>
      <c r="G44" s="56"/>
      <c r="H44" s="56"/>
      <c r="I44" s="54"/>
      <c r="K44" s="16"/>
      <c r="L44" s="54"/>
      <c r="M44" s="16"/>
    </row>
    <row r="45" spans="1:14" ht="15" customHeight="1" thickBot="1" x14ac:dyDescent="0.45">
      <c r="A45" s="56"/>
      <c r="B45" s="59"/>
      <c r="C45" s="59"/>
      <c r="D45" s="59"/>
      <c r="E45" s="59"/>
      <c r="F45" s="59"/>
      <c r="G45" s="59"/>
      <c r="H45" s="59"/>
      <c r="I45" s="59"/>
      <c r="J45" s="59"/>
      <c r="K45" s="59"/>
      <c r="L45" s="59"/>
      <c r="M45" s="59"/>
    </row>
    <row r="46" spans="1:14" ht="21" customHeight="1" thickTop="1" thickBot="1" x14ac:dyDescent="0.45">
      <c r="A46" s="224" t="s">
        <v>36</v>
      </c>
      <c r="B46" s="225"/>
      <c r="C46" s="226"/>
      <c r="D46" s="205"/>
      <c r="E46" s="206"/>
      <c r="F46" s="206"/>
      <c r="G46" s="206"/>
      <c r="H46" s="206"/>
      <c r="I46" s="206"/>
      <c r="J46" s="206"/>
      <c r="K46" s="206"/>
      <c r="L46" s="206"/>
      <c r="M46" s="207"/>
    </row>
    <row r="47" spans="1:14" ht="14.25" thickTop="1" x14ac:dyDescent="0.4">
      <c r="A47" s="208" t="s">
        <v>37</v>
      </c>
      <c r="B47" s="227" t="s">
        <v>38</v>
      </c>
      <c r="C47" s="228"/>
      <c r="D47" s="63" t="str">
        <f>IF(D22="","",D22)</f>
        <v/>
      </c>
      <c r="E47" s="64" t="s">
        <v>48</v>
      </c>
      <c r="F47" s="65" t="str">
        <f>IF(F22="","",F22)</f>
        <v/>
      </c>
      <c r="G47" s="66"/>
      <c r="H47" s="66"/>
      <c r="I47" s="67"/>
      <c r="J47" s="67"/>
      <c r="K47" s="66"/>
      <c r="L47" s="66"/>
      <c r="M47" s="68"/>
    </row>
    <row r="48" spans="1:14" x14ac:dyDescent="0.4">
      <c r="A48" s="208"/>
      <c r="B48" s="227" t="s">
        <v>39</v>
      </c>
      <c r="C48" s="228"/>
      <c r="D48" s="209" t="str">
        <f>D23&amp;D24&amp;" "&amp;D25</f>
        <v xml:space="preserve"> </v>
      </c>
      <c r="E48" s="210" t="str">
        <f>IF(E23="","",E23)</f>
        <v/>
      </c>
      <c r="F48" s="210" t="str">
        <f>IF(F23="","",F23)</f>
        <v/>
      </c>
      <c r="G48" s="210" t="str">
        <f t="shared" ref="G48:M48" si="2">IF(G23="","",G23)</f>
        <v/>
      </c>
      <c r="H48" s="210" t="str">
        <f t="shared" si="2"/>
        <v/>
      </c>
      <c r="I48" s="210" t="str">
        <f t="shared" si="2"/>
        <v/>
      </c>
      <c r="J48" s="210" t="str">
        <f t="shared" si="2"/>
        <v/>
      </c>
      <c r="K48" s="210" t="str">
        <f t="shared" si="2"/>
        <v/>
      </c>
      <c r="L48" s="210" t="str">
        <f t="shared" si="2"/>
        <v/>
      </c>
      <c r="M48" s="211" t="str">
        <f t="shared" si="2"/>
        <v/>
      </c>
    </row>
    <row r="49" spans="1:13" ht="16.5" customHeight="1" x14ac:dyDescent="0.4">
      <c r="A49" s="212" t="s">
        <v>40</v>
      </c>
      <c r="B49" s="213"/>
      <c r="C49" s="214"/>
      <c r="D49" s="212"/>
      <c r="E49" s="213"/>
      <c r="F49" s="213"/>
      <c r="G49" s="213"/>
      <c r="H49" s="213"/>
      <c r="I49" s="213"/>
      <c r="J49" s="213"/>
      <c r="K49" s="213"/>
      <c r="L49" s="213"/>
      <c r="M49" s="214"/>
    </row>
    <row r="50" spans="1:13" ht="27" customHeight="1" thickBot="1" x14ac:dyDescent="0.45">
      <c r="A50" s="218"/>
      <c r="B50" s="219"/>
      <c r="C50" s="220"/>
      <c r="D50" s="215" t="str">
        <f>IF(B13="","",B13)</f>
        <v/>
      </c>
      <c r="E50" s="216" t="str">
        <f t="shared" ref="E50:M50" si="3">IF(E26="","",E26)</f>
        <v/>
      </c>
      <c r="F50" s="216" t="str">
        <f t="shared" si="3"/>
        <v/>
      </c>
      <c r="G50" s="216" t="str">
        <f t="shared" si="3"/>
        <v/>
      </c>
      <c r="H50" s="216" t="str">
        <f t="shared" si="3"/>
        <v/>
      </c>
      <c r="I50" s="216" t="str">
        <f t="shared" si="3"/>
        <v/>
      </c>
      <c r="J50" s="216" t="str">
        <f t="shared" si="3"/>
        <v/>
      </c>
      <c r="K50" s="216" t="str">
        <f t="shared" si="3"/>
        <v/>
      </c>
      <c r="L50" s="216" t="str">
        <f t="shared" si="3"/>
        <v/>
      </c>
      <c r="M50" s="217" t="str">
        <f t="shared" si="3"/>
        <v/>
      </c>
    </row>
    <row r="51" spans="1:13" ht="21" customHeight="1" thickTop="1" thickBot="1" x14ac:dyDescent="0.45">
      <c r="A51" s="221" t="s">
        <v>41</v>
      </c>
      <c r="B51" s="222"/>
      <c r="C51" s="223"/>
      <c r="D51" s="202"/>
      <c r="E51" s="203"/>
      <c r="F51" s="203"/>
      <c r="G51" s="203"/>
      <c r="H51" s="203"/>
      <c r="I51" s="203"/>
      <c r="J51" s="203"/>
      <c r="K51" s="69"/>
      <c r="L51" s="70"/>
      <c r="M51" s="71"/>
    </row>
    <row r="52" spans="1:13" ht="15" thickTop="1" x14ac:dyDescent="0.4">
      <c r="A52" s="204" t="s">
        <v>42</v>
      </c>
      <c r="B52" s="204"/>
      <c r="C52" s="204"/>
      <c r="D52" s="204"/>
      <c r="E52" s="204"/>
      <c r="F52" s="204"/>
      <c r="G52" s="204"/>
      <c r="H52" s="204"/>
      <c r="I52" s="204"/>
      <c r="J52" s="204"/>
      <c r="K52" s="204"/>
      <c r="L52" s="204"/>
      <c r="M52" s="204"/>
    </row>
    <row r="53" spans="1:13" x14ac:dyDescent="0.4">
      <c r="A53" s="72" t="s">
        <v>43</v>
      </c>
    </row>
    <row r="54" spans="1:13" x14ac:dyDescent="0.4">
      <c r="A54" s="72" t="s">
        <v>44</v>
      </c>
    </row>
    <row r="55" spans="1:13" x14ac:dyDescent="0.4">
      <c r="A55" s="72" t="s">
        <v>45</v>
      </c>
    </row>
    <row r="56" spans="1:13" x14ac:dyDescent="0.4">
      <c r="A56" s="72" t="s">
        <v>46</v>
      </c>
    </row>
    <row r="57" spans="1:13" x14ac:dyDescent="0.4">
      <c r="A57" s="72" t="s">
        <v>47</v>
      </c>
    </row>
  </sheetData>
  <mergeCells count="62">
    <mergeCell ref="B14:D14"/>
    <mergeCell ref="A17:A18"/>
    <mergeCell ref="D17:G17"/>
    <mergeCell ref="H17:M17"/>
    <mergeCell ref="D18:G18"/>
    <mergeCell ref="H18:M18"/>
    <mergeCell ref="B17:C17"/>
    <mergeCell ref="B18:C18"/>
    <mergeCell ref="B13:M13"/>
    <mergeCell ref="L1:M2"/>
    <mergeCell ref="A3:M3"/>
    <mergeCell ref="A10:A11"/>
    <mergeCell ref="B10:M11"/>
    <mergeCell ref="B12:M12"/>
    <mergeCell ref="A32:A33"/>
    <mergeCell ref="B32:D33"/>
    <mergeCell ref="G32:H32"/>
    <mergeCell ref="G33:H33"/>
    <mergeCell ref="D19:M19"/>
    <mergeCell ref="A20:A21"/>
    <mergeCell ref="D20:M20"/>
    <mergeCell ref="D21:M21"/>
    <mergeCell ref="A22:A25"/>
    <mergeCell ref="A29:M29"/>
    <mergeCell ref="A30:A31"/>
    <mergeCell ref="B30:D31"/>
    <mergeCell ref="G30:H30"/>
    <mergeCell ref="G31:H31"/>
    <mergeCell ref="B20:C20"/>
    <mergeCell ref="B21:C21"/>
    <mergeCell ref="F43:H43"/>
    <mergeCell ref="A34:A35"/>
    <mergeCell ref="B34:D35"/>
    <mergeCell ref="G34:H34"/>
    <mergeCell ref="G35:H35"/>
    <mergeCell ref="A36:A38"/>
    <mergeCell ref="B36:D38"/>
    <mergeCell ref="G36:H36"/>
    <mergeCell ref="G37:H37"/>
    <mergeCell ref="G38:H38"/>
    <mergeCell ref="A39:A41"/>
    <mergeCell ref="B39:D41"/>
    <mergeCell ref="G39:H39"/>
    <mergeCell ref="G40:H40"/>
    <mergeCell ref="G41:H41"/>
    <mergeCell ref="D51:J51"/>
    <mergeCell ref="A52:M52"/>
    <mergeCell ref="D46:M46"/>
    <mergeCell ref="A47:A48"/>
    <mergeCell ref="D48:M48"/>
    <mergeCell ref="D49:M49"/>
    <mergeCell ref="D50:M50"/>
    <mergeCell ref="A49:C50"/>
    <mergeCell ref="A51:C51"/>
    <mergeCell ref="A46:C46"/>
    <mergeCell ref="B47:C47"/>
    <mergeCell ref="B48:C48"/>
    <mergeCell ref="B22:C22"/>
    <mergeCell ref="B23:B25"/>
    <mergeCell ref="D23:M23"/>
    <mergeCell ref="D24:M24"/>
    <mergeCell ref="D25:M25"/>
  </mergeCells>
  <phoneticPr fontId="1"/>
  <dataValidations count="5">
    <dataValidation imeMode="on" allowBlank="1" showInputMessage="1" showErrorMessage="1" sqref="D46:M46 IZ46:JI46 SV46:TE46 ACR46:ADA46 AMN46:AMW46 AWJ46:AWS46 BGF46:BGO46 BQB46:BQK46 BZX46:CAG46 CJT46:CKC46 CTP46:CTY46 DDL46:DDU46 DNH46:DNQ46 DXD46:DXM46 EGZ46:EHI46 EQV46:ERE46 FAR46:FBA46 FKN46:FKW46 FUJ46:FUS46 GEF46:GEO46 GOB46:GOK46 GXX46:GYG46 HHT46:HIC46 HRP46:HRY46 IBL46:IBU46 ILH46:ILQ46 IVD46:IVM46 JEZ46:JFI46 JOV46:JPE46 JYR46:JZA46 KIN46:KIW46 KSJ46:KSS46 LCF46:LCO46 LMB46:LMK46 LVX46:LWG46 MFT46:MGC46 MPP46:MPY46 MZL46:MZU46 NJH46:NJQ46 NTD46:NTM46 OCZ46:ODI46 OMV46:ONE46 OWR46:OXA46 PGN46:PGW46 PQJ46:PQS46 QAF46:QAO46 QKB46:QKK46 QTX46:QUG46 RDT46:REC46 RNP46:RNY46 RXL46:RXU46 SHH46:SHQ46 SRD46:SRM46 TAZ46:TBI46 TKV46:TLE46 TUR46:TVA46 UEN46:UEW46 UOJ46:UOS46 UYF46:UYO46 VIB46:VIK46 VRX46:VSG46 WBT46:WCC46 WLP46:WLY46 WVL46:WVU46 D65582:M65582 IZ65582:JI65582 SV65582:TE65582 ACR65582:ADA65582 AMN65582:AMW65582 AWJ65582:AWS65582 BGF65582:BGO65582 BQB65582:BQK65582 BZX65582:CAG65582 CJT65582:CKC65582 CTP65582:CTY65582 DDL65582:DDU65582 DNH65582:DNQ65582 DXD65582:DXM65582 EGZ65582:EHI65582 EQV65582:ERE65582 FAR65582:FBA65582 FKN65582:FKW65582 FUJ65582:FUS65582 GEF65582:GEO65582 GOB65582:GOK65582 GXX65582:GYG65582 HHT65582:HIC65582 HRP65582:HRY65582 IBL65582:IBU65582 ILH65582:ILQ65582 IVD65582:IVM65582 JEZ65582:JFI65582 JOV65582:JPE65582 JYR65582:JZA65582 KIN65582:KIW65582 KSJ65582:KSS65582 LCF65582:LCO65582 LMB65582:LMK65582 LVX65582:LWG65582 MFT65582:MGC65582 MPP65582:MPY65582 MZL65582:MZU65582 NJH65582:NJQ65582 NTD65582:NTM65582 OCZ65582:ODI65582 OMV65582:ONE65582 OWR65582:OXA65582 PGN65582:PGW65582 PQJ65582:PQS65582 QAF65582:QAO65582 QKB65582:QKK65582 QTX65582:QUG65582 RDT65582:REC65582 RNP65582:RNY65582 RXL65582:RXU65582 SHH65582:SHQ65582 SRD65582:SRM65582 TAZ65582:TBI65582 TKV65582:TLE65582 TUR65582:TVA65582 UEN65582:UEW65582 UOJ65582:UOS65582 UYF65582:UYO65582 VIB65582:VIK65582 VRX65582:VSG65582 WBT65582:WCC65582 WLP65582:WLY65582 WVL65582:WVU65582 D131118:M131118 IZ131118:JI131118 SV131118:TE131118 ACR131118:ADA131118 AMN131118:AMW131118 AWJ131118:AWS131118 BGF131118:BGO131118 BQB131118:BQK131118 BZX131118:CAG131118 CJT131118:CKC131118 CTP131118:CTY131118 DDL131118:DDU131118 DNH131118:DNQ131118 DXD131118:DXM131118 EGZ131118:EHI131118 EQV131118:ERE131118 FAR131118:FBA131118 FKN131118:FKW131118 FUJ131118:FUS131118 GEF131118:GEO131118 GOB131118:GOK131118 GXX131118:GYG131118 HHT131118:HIC131118 HRP131118:HRY131118 IBL131118:IBU131118 ILH131118:ILQ131118 IVD131118:IVM131118 JEZ131118:JFI131118 JOV131118:JPE131118 JYR131118:JZA131118 KIN131118:KIW131118 KSJ131118:KSS131118 LCF131118:LCO131118 LMB131118:LMK131118 LVX131118:LWG131118 MFT131118:MGC131118 MPP131118:MPY131118 MZL131118:MZU131118 NJH131118:NJQ131118 NTD131118:NTM131118 OCZ131118:ODI131118 OMV131118:ONE131118 OWR131118:OXA131118 PGN131118:PGW131118 PQJ131118:PQS131118 QAF131118:QAO131118 QKB131118:QKK131118 QTX131118:QUG131118 RDT131118:REC131118 RNP131118:RNY131118 RXL131118:RXU131118 SHH131118:SHQ131118 SRD131118:SRM131118 TAZ131118:TBI131118 TKV131118:TLE131118 TUR131118:TVA131118 UEN131118:UEW131118 UOJ131118:UOS131118 UYF131118:UYO131118 VIB131118:VIK131118 VRX131118:VSG131118 WBT131118:WCC131118 WLP131118:WLY131118 WVL131118:WVU131118 D196654:M196654 IZ196654:JI196654 SV196654:TE196654 ACR196654:ADA196654 AMN196654:AMW196654 AWJ196654:AWS196654 BGF196654:BGO196654 BQB196654:BQK196654 BZX196654:CAG196654 CJT196654:CKC196654 CTP196654:CTY196654 DDL196654:DDU196654 DNH196654:DNQ196654 DXD196654:DXM196654 EGZ196654:EHI196654 EQV196654:ERE196654 FAR196654:FBA196654 FKN196654:FKW196654 FUJ196654:FUS196654 GEF196654:GEO196654 GOB196654:GOK196654 GXX196654:GYG196654 HHT196654:HIC196654 HRP196654:HRY196654 IBL196654:IBU196654 ILH196654:ILQ196654 IVD196654:IVM196654 JEZ196654:JFI196654 JOV196654:JPE196654 JYR196654:JZA196654 KIN196654:KIW196654 KSJ196654:KSS196654 LCF196654:LCO196654 LMB196654:LMK196654 LVX196654:LWG196654 MFT196654:MGC196654 MPP196654:MPY196654 MZL196654:MZU196654 NJH196654:NJQ196654 NTD196654:NTM196654 OCZ196654:ODI196654 OMV196654:ONE196654 OWR196654:OXA196654 PGN196654:PGW196654 PQJ196654:PQS196654 QAF196654:QAO196654 QKB196654:QKK196654 QTX196654:QUG196654 RDT196654:REC196654 RNP196654:RNY196654 RXL196654:RXU196654 SHH196654:SHQ196654 SRD196654:SRM196654 TAZ196654:TBI196654 TKV196654:TLE196654 TUR196654:TVA196654 UEN196654:UEW196654 UOJ196654:UOS196654 UYF196654:UYO196654 VIB196654:VIK196654 VRX196654:VSG196654 WBT196654:WCC196654 WLP196654:WLY196654 WVL196654:WVU196654 D262190:M262190 IZ262190:JI262190 SV262190:TE262190 ACR262190:ADA262190 AMN262190:AMW262190 AWJ262190:AWS262190 BGF262190:BGO262190 BQB262190:BQK262190 BZX262190:CAG262190 CJT262190:CKC262190 CTP262190:CTY262190 DDL262190:DDU262190 DNH262190:DNQ262190 DXD262190:DXM262190 EGZ262190:EHI262190 EQV262190:ERE262190 FAR262190:FBA262190 FKN262190:FKW262190 FUJ262190:FUS262190 GEF262190:GEO262190 GOB262190:GOK262190 GXX262190:GYG262190 HHT262190:HIC262190 HRP262190:HRY262190 IBL262190:IBU262190 ILH262190:ILQ262190 IVD262190:IVM262190 JEZ262190:JFI262190 JOV262190:JPE262190 JYR262190:JZA262190 KIN262190:KIW262190 KSJ262190:KSS262190 LCF262190:LCO262190 LMB262190:LMK262190 LVX262190:LWG262190 MFT262190:MGC262190 MPP262190:MPY262190 MZL262190:MZU262190 NJH262190:NJQ262190 NTD262190:NTM262190 OCZ262190:ODI262190 OMV262190:ONE262190 OWR262190:OXA262190 PGN262190:PGW262190 PQJ262190:PQS262190 QAF262190:QAO262190 QKB262190:QKK262190 QTX262190:QUG262190 RDT262190:REC262190 RNP262190:RNY262190 RXL262190:RXU262190 SHH262190:SHQ262190 SRD262190:SRM262190 TAZ262190:TBI262190 TKV262190:TLE262190 TUR262190:TVA262190 UEN262190:UEW262190 UOJ262190:UOS262190 UYF262190:UYO262190 VIB262190:VIK262190 VRX262190:VSG262190 WBT262190:WCC262190 WLP262190:WLY262190 WVL262190:WVU262190 D327726:M327726 IZ327726:JI327726 SV327726:TE327726 ACR327726:ADA327726 AMN327726:AMW327726 AWJ327726:AWS327726 BGF327726:BGO327726 BQB327726:BQK327726 BZX327726:CAG327726 CJT327726:CKC327726 CTP327726:CTY327726 DDL327726:DDU327726 DNH327726:DNQ327726 DXD327726:DXM327726 EGZ327726:EHI327726 EQV327726:ERE327726 FAR327726:FBA327726 FKN327726:FKW327726 FUJ327726:FUS327726 GEF327726:GEO327726 GOB327726:GOK327726 GXX327726:GYG327726 HHT327726:HIC327726 HRP327726:HRY327726 IBL327726:IBU327726 ILH327726:ILQ327726 IVD327726:IVM327726 JEZ327726:JFI327726 JOV327726:JPE327726 JYR327726:JZA327726 KIN327726:KIW327726 KSJ327726:KSS327726 LCF327726:LCO327726 LMB327726:LMK327726 LVX327726:LWG327726 MFT327726:MGC327726 MPP327726:MPY327726 MZL327726:MZU327726 NJH327726:NJQ327726 NTD327726:NTM327726 OCZ327726:ODI327726 OMV327726:ONE327726 OWR327726:OXA327726 PGN327726:PGW327726 PQJ327726:PQS327726 QAF327726:QAO327726 QKB327726:QKK327726 QTX327726:QUG327726 RDT327726:REC327726 RNP327726:RNY327726 RXL327726:RXU327726 SHH327726:SHQ327726 SRD327726:SRM327726 TAZ327726:TBI327726 TKV327726:TLE327726 TUR327726:TVA327726 UEN327726:UEW327726 UOJ327726:UOS327726 UYF327726:UYO327726 VIB327726:VIK327726 VRX327726:VSG327726 WBT327726:WCC327726 WLP327726:WLY327726 WVL327726:WVU327726 D393262:M393262 IZ393262:JI393262 SV393262:TE393262 ACR393262:ADA393262 AMN393262:AMW393262 AWJ393262:AWS393262 BGF393262:BGO393262 BQB393262:BQK393262 BZX393262:CAG393262 CJT393262:CKC393262 CTP393262:CTY393262 DDL393262:DDU393262 DNH393262:DNQ393262 DXD393262:DXM393262 EGZ393262:EHI393262 EQV393262:ERE393262 FAR393262:FBA393262 FKN393262:FKW393262 FUJ393262:FUS393262 GEF393262:GEO393262 GOB393262:GOK393262 GXX393262:GYG393262 HHT393262:HIC393262 HRP393262:HRY393262 IBL393262:IBU393262 ILH393262:ILQ393262 IVD393262:IVM393262 JEZ393262:JFI393262 JOV393262:JPE393262 JYR393262:JZA393262 KIN393262:KIW393262 KSJ393262:KSS393262 LCF393262:LCO393262 LMB393262:LMK393262 LVX393262:LWG393262 MFT393262:MGC393262 MPP393262:MPY393262 MZL393262:MZU393262 NJH393262:NJQ393262 NTD393262:NTM393262 OCZ393262:ODI393262 OMV393262:ONE393262 OWR393262:OXA393262 PGN393262:PGW393262 PQJ393262:PQS393262 QAF393262:QAO393262 QKB393262:QKK393262 QTX393262:QUG393262 RDT393262:REC393262 RNP393262:RNY393262 RXL393262:RXU393262 SHH393262:SHQ393262 SRD393262:SRM393262 TAZ393262:TBI393262 TKV393262:TLE393262 TUR393262:TVA393262 UEN393262:UEW393262 UOJ393262:UOS393262 UYF393262:UYO393262 VIB393262:VIK393262 VRX393262:VSG393262 WBT393262:WCC393262 WLP393262:WLY393262 WVL393262:WVU393262 D458798:M458798 IZ458798:JI458798 SV458798:TE458798 ACR458798:ADA458798 AMN458798:AMW458798 AWJ458798:AWS458798 BGF458798:BGO458798 BQB458798:BQK458798 BZX458798:CAG458798 CJT458798:CKC458798 CTP458798:CTY458798 DDL458798:DDU458798 DNH458798:DNQ458798 DXD458798:DXM458798 EGZ458798:EHI458798 EQV458798:ERE458798 FAR458798:FBA458798 FKN458798:FKW458798 FUJ458798:FUS458798 GEF458798:GEO458798 GOB458798:GOK458798 GXX458798:GYG458798 HHT458798:HIC458798 HRP458798:HRY458798 IBL458798:IBU458798 ILH458798:ILQ458798 IVD458798:IVM458798 JEZ458798:JFI458798 JOV458798:JPE458798 JYR458798:JZA458798 KIN458798:KIW458798 KSJ458798:KSS458798 LCF458798:LCO458798 LMB458798:LMK458798 LVX458798:LWG458798 MFT458798:MGC458798 MPP458798:MPY458798 MZL458798:MZU458798 NJH458798:NJQ458798 NTD458798:NTM458798 OCZ458798:ODI458798 OMV458798:ONE458798 OWR458798:OXA458798 PGN458798:PGW458798 PQJ458798:PQS458798 QAF458798:QAO458798 QKB458798:QKK458798 QTX458798:QUG458798 RDT458798:REC458798 RNP458798:RNY458798 RXL458798:RXU458798 SHH458798:SHQ458798 SRD458798:SRM458798 TAZ458798:TBI458798 TKV458798:TLE458798 TUR458798:TVA458798 UEN458798:UEW458798 UOJ458798:UOS458798 UYF458798:UYO458798 VIB458798:VIK458798 VRX458798:VSG458798 WBT458798:WCC458798 WLP458798:WLY458798 WVL458798:WVU458798 D524334:M524334 IZ524334:JI524334 SV524334:TE524334 ACR524334:ADA524334 AMN524334:AMW524334 AWJ524334:AWS524334 BGF524334:BGO524334 BQB524334:BQK524334 BZX524334:CAG524334 CJT524334:CKC524334 CTP524334:CTY524334 DDL524334:DDU524334 DNH524334:DNQ524334 DXD524334:DXM524334 EGZ524334:EHI524334 EQV524334:ERE524334 FAR524334:FBA524334 FKN524334:FKW524334 FUJ524334:FUS524334 GEF524334:GEO524334 GOB524334:GOK524334 GXX524334:GYG524334 HHT524334:HIC524334 HRP524334:HRY524334 IBL524334:IBU524334 ILH524334:ILQ524334 IVD524334:IVM524334 JEZ524334:JFI524334 JOV524334:JPE524334 JYR524334:JZA524334 KIN524334:KIW524334 KSJ524334:KSS524334 LCF524334:LCO524334 LMB524334:LMK524334 LVX524334:LWG524334 MFT524334:MGC524334 MPP524334:MPY524334 MZL524334:MZU524334 NJH524334:NJQ524334 NTD524334:NTM524334 OCZ524334:ODI524334 OMV524334:ONE524334 OWR524334:OXA524334 PGN524334:PGW524334 PQJ524334:PQS524334 QAF524334:QAO524334 QKB524334:QKK524334 QTX524334:QUG524334 RDT524334:REC524334 RNP524334:RNY524334 RXL524334:RXU524334 SHH524334:SHQ524334 SRD524334:SRM524334 TAZ524334:TBI524334 TKV524334:TLE524334 TUR524334:TVA524334 UEN524334:UEW524334 UOJ524334:UOS524334 UYF524334:UYO524334 VIB524334:VIK524334 VRX524334:VSG524334 WBT524334:WCC524334 WLP524334:WLY524334 WVL524334:WVU524334 D589870:M589870 IZ589870:JI589870 SV589870:TE589870 ACR589870:ADA589870 AMN589870:AMW589870 AWJ589870:AWS589870 BGF589870:BGO589870 BQB589870:BQK589870 BZX589870:CAG589870 CJT589870:CKC589870 CTP589870:CTY589870 DDL589870:DDU589870 DNH589870:DNQ589870 DXD589870:DXM589870 EGZ589870:EHI589870 EQV589870:ERE589870 FAR589870:FBA589870 FKN589870:FKW589870 FUJ589870:FUS589870 GEF589870:GEO589870 GOB589870:GOK589870 GXX589870:GYG589870 HHT589870:HIC589870 HRP589870:HRY589870 IBL589870:IBU589870 ILH589870:ILQ589870 IVD589870:IVM589870 JEZ589870:JFI589870 JOV589870:JPE589870 JYR589870:JZA589870 KIN589870:KIW589870 KSJ589870:KSS589870 LCF589870:LCO589870 LMB589870:LMK589870 LVX589870:LWG589870 MFT589870:MGC589870 MPP589870:MPY589870 MZL589870:MZU589870 NJH589870:NJQ589870 NTD589870:NTM589870 OCZ589870:ODI589870 OMV589870:ONE589870 OWR589870:OXA589870 PGN589870:PGW589870 PQJ589870:PQS589870 QAF589870:QAO589870 QKB589870:QKK589870 QTX589870:QUG589870 RDT589870:REC589870 RNP589870:RNY589870 RXL589870:RXU589870 SHH589870:SHQ589870 SRD589870:SRM589870 TAZ589870:TBI589870 TKV589870:TLE589870 TUR589870:TVA589870 UEN589870:UEW589870 UOJ589870:UOS589870 UYF589870:UYO589870 VIB589870:VIK589870 VRX589870:VSG589870 WBT589870:WCC589870 WLP589870:WLY589870 WVL589870:WVU589870 D655406:M655406 IZ655406:JI655406 SV655406:TE655406 ACR655406:ADA655406 AMN655406:AMW655406 AWJ655406:AWS655406 BGF655406:BGO655406 BQB655406:BQK655406 BZX655406:CAG655406 CJT655406:CKC655406 CTP655406:CTY655406 DDL655406:DDU655406 DNH655406:DNQ655406 DXD655406:DXM655406 EGZ655406:EHI655406 EQV655406:ERE655406 FAR655406:FBA655406 FKN655406:FKW655406 FUJ655406:FUS655406 GEF655406:GEO655406 GOB655406:GOK655406 GXX655406:GYG655406 HHT655406:HIC655406 HRP655406:HRY655406 IBL655406:IBU655406 ILH655406:ILQ655406 IVD655406:IVM655406 JEZ655406:JFI655406 JOV655406:JPE655406 JYR655406:JZA655406 KIN655406:KIW655406 KSJ655406:KSS655406 LCF655406:LCO655406 LMB655406:LMK655406 LVX655406:LWG655406 MFT655406:MGC655406 MPP655406:MPY655406 MZL655406:MZU655406 NJH655406:NJQ655406 NTD655406:NTM655406 OCZ655406:ODI655406 OMV655406:ONE655406 OWR655406:OXA655406 PGN655406:PGW655406 PQJ655406:PQS655406 QAF655406:QAO655406 QKB655406:QKK655406 QTX655406:QUG655406 RDT655406:REC655406 RNP655406:RNY655406 RXL655406:RXU655406 SHH655406:SHQ655406 SRD655406:SRM655406 TAZ655406:TBI655406 TKV655406:TLE655406 TUR655406:TVA655406 UEN655406:UEW655406 UOJ655406:UOS655406 UYF655406:UYO655406 VIB655406:VIK655406 VRX655406:VSG655406 WBT655406:WCC655406 WLP655406:WLY655406 WVL655406:WVU655406 D720942:M720942 IZ720942:JI720942 SV720942:TE720942 ACR720942:ADA720942 AMN720942:AMW720942 AWJ720942:AWS720942 BGF720942:BGO720942 BQB720942:BQK720942 BZX720942:CAG720942 CJT720942:CKC720942 CTP720942:CTY720942 DDL720942:DDU720942 DNH720942:DNQ720942 DXD720942:DXM720942 EGZ720942:EHI720942 EQV720942:ERE720942 FAR720942:FBA720942 FKN720942:FKW720942 FUJ720942:FUS720942 GEF720942:GEO720942 GOB720942:GOK720942 GXX720942:GYG720942 HHT720942:HIC720942 HRP720942:HRY720942 IBL720942:IBU720942 ILH720942:ILQ720942 IVD720942:IVM720942 JEZ720942:JFI720942 JOV720942:JPE720942 JYR720942:JZA720942 KIN720942:KIW720942 KSJ720942:KSS720942 LCF720942:LCO720942 LMB720942:LMK720942 LVX720942:LWG720942 MFT720942:MGC720942 MPP720942:MPY720942 MZL720942:MZU720942 NJH720942:NJQ720942 NTD720942:NTM720942 OCZ720942:ODI720942 OMV720942:ONE720942 OWR720942:OXA720942 PGN720942:PGW720942 PQJ720942:PQS720942 QAF720942:QAO720942 QKB720942:QKK720942 QTX720942:QUG720942 RDT720942:REC720942 RNP720942:RNY720942 RXL720942:RXU720942 SHH720942:SHQ720942 SRD720942:SRM720942 TAZ720942:TBI720942 TKV720942:TLE720942 TUR720942:TVA720942 UEN720942:UEW720942 UOJ720942:UOS720942 UYF720942:UYO720942 VIB720942:VIK720942 VRX720942:VSG720942 WBT720942:WCC720942 WLP720942:WLY720942 WVL720942:WVU720942 D786478:M786478 IZ786478:JI786478 SV786478:TE786478 ACR786478:ADA786478 AMN786478:AMW786478 AWJ786478:AWS786478 BGF786478:BGO786478 BQB786478:BQK786478 BZX786478:CAG786478 CJT786478:CKC786478 CTP786478:CTY786478 DDL786478:DDU786478 DNH786478:DNQ786478 DXD786478:DXM786478 EGZ786478:EHI786478 EQV786478:ERE786478 FAR786478:FBA786478 FKN786478:FKW786478 FUJ786478:FUS786478 GEF786478:GEO786478 GOB786478:GOK786478 GXX786478:GYG786478 HHT786478:HIC786478 HRP786478:HRY786478 IBL786478:IBU786478 ILH786478:ILQ786478 IVD786478:IVM786478 JEZ786478:JFI786478 JOV786478:JPE786478 JYR786478:JZA786478 KIN786478:KIW786478 KSJ786478:KSS786478 LCF786478:LCO786478 LMB786478:LMK786478 LVX786478:LWG786478 MFT786478:MGC786478 MPP786478:MPY786478 MZL786478:MZU786478 NJH786478:NJQ786478 NTD786478:NTM786478 OCZ786478:ODI786478 OMV786478:ONE786478 OWR786478:OXA786478 PGN786478:PGW786478 PQJ786478:PQS786478 QAF786478:QAO786478 QKB786478:QKK786478 QTX786478:QUG786478 RDT786478:REC786478 RNP786478:RNY786478 RXL786478:RXU786478 SHH786478:SHQ786478 SRD786478:SRM786478 TAZ786478:TBI786478 TKV786478:TLE786478 TUR786478:TVA786478 UEN786478:UEW786478 UOJ786478:UOS786478 UYF786478:UYO786478 VIB786478:VIK786478 VRX786478:VSG786478 WBT786478:WCC786478 WLP786478:WLY786478 WVL786478:WVU786478 D852014:M852014 IZ852014:JI852014 SV852014:TE852014 ACR852014:ADA852014 AMN852014:AMW852014 AWJ852014:AWS852014 BGF852014:BGO852014 BQB852014:BQK852014 BZX852014:CAG852014 CJT852014:CKC852014 CTP852014:CTY852014 DDL852014:DDU852014 DNH852014:DNQ852014 DXD852014:DXM852014 EGZ852014:EHI852014 EQV852014:ERE852014 FAR852014:FBA852014 FKN852014:FKW852014 FUJ852014:FUS852014 GEF852014:GEO852014 GOB852014:GOK852014 GXX852014:GYG852014 HHT852014:HIC852014 HRP852014:HRY852014 IBL852014:IBU852014 ILH852014:ILQ852014 IVD852014:IVM852014 JEZ852014:JFI852014 JOV852014:JPE852014 JYR852014:JZA852014 KIN852014:KIW852014 KSJ852014:KSS852014 LCF852014:LCO852014 LMB852014:LMK852014 LVX852014:LWG852014 MFT852014:MGC852014 MPP852014:MPY852014 MZL852014:MZU852014 NJH852014:NJQ852014 NTD852014:NTM852014 OCZ852014:ODI852014 OMV852014:ONE852014 OWR852014:OXA852014 PGN852014:PGW852014 PQJ852014:PQS852014 QAF852014:QAO852014 QKB852014:QKK852014 QTX852014:QUG852014 RDT852014:REC852014 RNP852014:RNY852014 RXL852014:RXU852014 SHH852014:SHQ852014 SRD852014:SRM852014 TAZ852014:TBI852014 TKV852014:TLE852014 TUR852014:TVA852014 UEN852014:UEW852014 UOJ852014:UOS852014 UYF852014:UYO852014 VIB852014:VIK852014 VRX852014:VSG852014 WBT852014:WCC852014 WLP852014:WLY852014 WVL852014:WVU852014 D917550:M917550 IZ917550:JI917550 SV917550:TE917550 ACR917550:ADA917550 AMN917550:AMW917550 AWJ917550:AWS917550 BGF917550:BGO917550 BQB917550:BQK917550 BZX917550:CAG917550 CJT917550:CKC917550 CTP917550:CTY917550 DDL917550:DDU917550 DNH917550:DNQ917550 DXD917550:DXM917550 EGZ917550:EHI917550 EQV917550:ERE917550 FAR917550:FBA917550 FKN917550:FKW917550 FUJ917550:FUS917550 GEF917550:GEO917550 GOB917550:GOK917550 GXX917550:GYG917550 HHT917550:HIC917550 HRP917550:HRY917550 IBL917550:IBU917550 ILH917550:ILQ917550 IVD917550:IVM917550 JEZ917550:JFI917550 JOV917550:JPE917550 JYR917550:JZA917550 KIN917550:KIW917550 KSJ917550:KSS917550 LCF917550:LCO917550 LMB917550:LMK917550 LVX917550:LWG917550 MFT917550:MGC917550 MPP917550:MPY917550 MZL917550:MZU917550 NJH917550:NJQ917550 NTD917550:NTM917550 OCZ917550:ODI917550 OMV917550:ONE917550 OWR917550:OXA917550 PGN917550:PGW917550 PQJ917550:PQS917550 QAF917550:QAO917550 QKB917550:QKK917550 QTX917550:QUG917550 RDT917550:REC917550 RNP917550:RNY917550 RXL917550:RXU917550 SHH917550:SHQ917550 SRD917550:SRM917550 TAZ917550:TBI917550 TKV917550:TLE917550 TUR917550:TVA917550 UEN917550:UEW917550 UOJ917550:UOS917550 UYF917550:UYO917550 VIB917550:VIK917550 VRX917550:VSG917550 WBT917550:WCC917550 WLP917550:WLY917550 WVL917550:WVU917550 D983086:M983086 IZ983086:JI983086 SV983086:TE983086 ACR983086:ADA983086 AMN983086:AMW983086 AWJ983086:AWS983086 BGF983086:BGO983086 BQB983086:BQK983086 BZX983086:CAG983086 CJT983086:CKC983086 CTP983086:CTY983086 DDL983086:DDU983086 DNH983086:DNQ983086 DXD983086:DXM983086 EGZ983086:EHI983086 EQV983086:ERE983086 FAR983086:FBA983086 FKN983086:FKW983086 FUJ983086:FUS983086 GEF983086:GEO983086 GOB983086:GOK983086 GXX983086:GYG983086 HHT983086:HIC983086 HRP983086:HRY983086 IBL983086:IBU983086 ILH983086:ILQ983086 IVD983086:IVM983086 JEZ983086:JFI983086 JOV983086:JPE983086 JYR983086:JZA983086 KIN983086:KIW983086 KSJ983086:KSS983086 LCF983086:LCO983086 LMB983086:LMK983086 LVX983086:LWG983086 MFT983086:MGC983086 MPP983086:MPY983086 MZL983086:MZU983086 NJH983086:NJQ983086 NTD983086:NTM983086 OCZ983086:ODI983086 OMV983086:ONE983086 OWR983086:OXA983086 PGN983086:PGW983086 PQJ983086:PQS983086 QAF983086:QAO983086 QKB983086:QKK983086 QTX983086:QUG983086 RDT983086:REC983086 RNP983086:RNY983086 RXL983086:RXU983086 SHH983086:SHQ983086 SRD983086:SRM983086 TAZ983086:TBI983086 TKV983086:TLE983086 TUR983086:TVA983086 UEN983086:UEW983086 UOJ983086:UOS983086 UYF983086:UYO983086 VIB983086:VIK983086 VRX983086:VSG983086 WBT983086:WCC983086 WLP983086:WLY983086 WVL983086:WVU983086" xr:uid="{00000000-0002-0000-0200-000000000000}"/>
    <dataValidation imeMode="hiragana" allowBlank="1" showInputMessage="1" showErrorMessage="1" sqref="D50:M50 IZ50:JI50 SV50:TE50 ACR50:ADA50 AMN50:AMW50 AWJ50:AWS50 BGF50:BGO50 BQB50:BQK50 BZX50:CAG50 CJT50:CKC50 CTP50:CTY50 DDL50:DDU50 DNH50:DNQ50 DXD50:DXM50 EGZ50:EHI50 EQV50:ERE50 FAR50:FBA50 FKN50:FKW50 FUJ50:FUS50 GEF50:GEO50 GOB50:GOK50 GXX50:GYG50 HHT50:HIC50 HRP50:HRY50 IBL50:IBU50 ILH50:ILQ50 IVD50:IVM50 JEZ50:JFI50 JOV50:JPE50 JYR50:JZA50 KIN50:KIW50 KSJ50:KSS50 LCF50:LCO50 LMB50:LMK50 LVX50:LWG50 MFT50:MGC50 MPP50:MPY50 MZL50:MZU50 NJH50:NJQ50 NTD50:NTM50 OCZ50:ODI50 OMV50:ONE50 OWR50:OXA50 PGN50:PGW50 PQJ50:PQS50 QAF50:QAO50 QKB50:QKK50 QTX50:QUG50 RDT50:REC50 RNP50:RNY50 RXL50:RXU50 SHH50:SHQ50 SRD50:SRM50 TAZ50:TBI50 TKV50:TLE50 TUR50:TVA50 UEN50:UEW50 UOJ50:UOS50 UYF50:UYO50 VIB50:VIK50 VRX50:VSG50 WBT50:WCC50 WLP50:WLY50 WVL50:WVU50 D65586:M65586 IZ65586:JI65586 SV65586:TE65586 ACR65586:ADA65586 AMN65586:AMW65586 AWJ65586:AWS65586 BGF65586:BGO65586 BQB65586:BQK65586 BZX65586:CAG65586 CJT65586:CKC65586 CTP65586:CTY65586 DDL65586:DDU65586 DNH65586:DNQ65586 DXD65586:DXM65586 EGZ65586:EHI65586 EQV65586:ERE65586 FAR65586:FBA65586 FKN65586:FKW65586 FUJ65586:FUS65586 GEF65586:GEO65586 GOB65586:GOK65586 GXX65586:GYG65586 HHT65586:HIC65586 HRP65586:HRY65586 IBL65586:IBU65586 ILH65586:ILQ65586 IVD65586:IVM65586 JEZ65586:JFI65586 JOV65586:JPE65586 JYR65586:JZA65586 KIN65586:KIW65586 KSJ65586:KSS65586 LCF65586:LCO65586 LMB65586:LMK65586 LVX65586:LWG65586 MFT65586:MGC65586 MPP65586:MPY65586 MZL65586:MZU65586 NJH65586:NJQ65586 NTD65586:NTM65586 OCZ65586:ODI65586 OMV65586:ONE65586 OWR65586:OXA65586 PGN65586:PGW65586 PQJ65586:PQS65586 QAF65586:QAO65586 QKB65586:QKK65586 QTX65586:QUG65586 RDT65586:REC65586 RNP65586:RNY65586 RXL65586:RXU65586 SHH65586:SHQ65586 SRD65586:SRM65586 TAZ65586:TBI65586 TKV65586:TLE65586 TUR65586:TVA65586 UEN65586:UEW65586 UOJ65586:UOS65586 UYF65586:UYO65586 VIB65586:VIK65586 VRX65586:VSG65586 WBT65586:WCC65586 WLP65586:WLY65586 WVL65586:WVU65586 D131122:M131122 IZ131122:JI131122 SV131122:TE131122 ACR131122:ADA131122 AMN131122:AMW131122 AWJ131122:AWS131122 BGF131122:BGO131122 BQB131122:BQK131122 BZX131122:CAG131122 CJT131122:CKC131122 CTP131122:CTY131122 DDL131122:DDU131122 DNH131122:DNQ131122 DXD131122:DXM131122 EGZ131122:EHI131122 EQV131122:ERE131122 FAR131122:FBA131122 FKN131122:FKW131122 FUJ131122:FUS131122 GEF131122:GEO131122 GOB131122:GOK131122 GXX131122:GYG131122 HHT131122:HIC131122 HRP131122:HRY131122 IBL131122:IBU131122 ILH131122:ILQ131122 IVD131122:IVM131122 JEZ131122:JFI131122 JOV131122:JPE131122 JYR131122:JZA131122 KIN131122:KIW131122 KSJ131122:KSS131122 LCF131122:LCO131122 LMB131122:LMK131122 LVX131122:LWG131122 MFT131122:MGC131122 MPP131122:MPY131122 MZL131122:MZU131122 NJH131122:NJQ131122 NTD131122:NTM131122 OCZ131122:ODI131122 OMV131122:ONE131122 OWR131122:OXA131122 PGN131122:PGW131122 PQJ131122:PQS131122 QAF131122:QAO131122 QKB131122:QKK131122 QTX131122:QUG131122 RDT131122:REC131122 RNP131122:RNY131122 RXL131122:RXU131122 SHH131122:SHQ131122 SRD131122:SRM131122 TAZ131122:TBI131122 TKV131122:TLE131122 TUR131122:TVA131122 UEN131122:UEW131122 UOJ131122:UOS131122 UYF131122:UYO131122 VIB131122:VIK131122 VRX131122:VSG131122 WBT131122:WCC131122 WLP131122:WLY131122 WVL131122:WVU131122 D196658:M196658 IZ196658:JI196658 SV196658:TE196658 ACR196658:ADA196658 AMN196658:AMW196658 AWJ196658:AWS196658 BGF196658:BGO196658 BQB196658:BQK196658 BZX196658:CAG196658 CJT196658:CKC196658 CTP196658:CTY196658 DDL196658:DDU196658 DNH196658:DNQ196658 DXD196658:DXM196658 EGZ196658:EHI196658 EQV196658:ERE196658 FAR196658:FBA196658 FKN196658:FKW196658 FUJ196658:FUS196658 GEF196658:GEO196658 GOB196658:GOK196658 GXX196658:GYG196658 HHT196658:HIC196658 HRP196658:HRY196658 IBL196658:IBU196658 ILH196658:ILQ196658 IVD196658:IVM196658 JEZ196658:JFI196658 JOV196658:JPE196658 JYR196658:JZA196658 KIN196658:KIW196658 KSJ196658:KSS196658 LCF196658:LCO196658 LMB196658:LMK196658 LVX196658:LWG196658 MFT196658:MGC196658 MPP196658:MPY196658 MZL196658:MZU196658 NJH196658:NJQ196658 NTD196658:NTM196658 OCZ196658:ODI196658 OMV196658:ONE196658 OWR196658:OXA196658 PGN196658:PGW196658 PQJ196658:PQS196658 QAF196658:QAO196658 QKB196658:QKK196658 QTX196658:QUG196658 RDT196658:REC196658 RNP196658:RNY196658 RXL196658:RXU196658 SHH196658:SHQ196658 SRD196658:SRM196658 TAZ196658:TBI196658 TKV196658:TLE196658 TUR196658:TVA196658 UEN196658:UEW196658 UOJ196658:UOS196658 UYF196658:UYO196658 VIB196658:VIK196658 VRX196658:VSG196658 WBT196658:WCC196658 WLP196658:WLY196658 WVL196658:WVU196658 D262194:M262194 IZ262194:JI262194 SV262194:TE262194 ACR262194:ADA262194 AMN262194:AMW262194 AWJ262194:AWS262194 BGF262194:BGO262194 BQB262194:BQK262194 BZX262194:CAG262194 CJT262194:CKC262194 CTP262194:CTY262194 DDL262194:DDU262194 DNH262194:DNQ262194 DXD262194:DXM262194 EGZ262194:EHI262194 EQV262194:ERE262194 FAR262194:FBA262194 FKN262194:FKW262194 FUJ262194:FUS262194 GEF262194:GEO262194 GOB262194:GOK262194 GXX262194:GYG262194 HHT262194:HIC262194 HRP262194:HRY262194 IBL262194:IBU262194 ILH262194:ILQ262194 IVD262194:IVM262194 JEZ262194:JFI262194 JOV262194:JPE262194 JYR262194:JZA262194 KIN262194:KIW262194 KSJ262194:KSS262194 LCF262194:LCO262194 LMB262194:LMK262194 LVX262194:LWG262194 MFT262194:MGC262194 MPP262194:MPY262194 MZL262194:MZU262194 NJH262194:NJQ262194 NTD262194:NTM262194 OCZ262194:ODI262194 OMV262194:ONE262194 OWR262194:OXA262194 PGN262194:PGW262194 PQJ262194:PQS262194 QAF262194:QAO262194 QKB262194:QKK262194 QTX262194:QUG262194 RDT262194:REC262194 RNP262194:RNY262194 RXL262194:RXU262194 SHH262194:SHQ262194 SRD262194:SRM262194 TAZ262194:TBI262194 TKV262194:TLE262194 TUR262194:TVA262194 UEN262194:UEW262194 UOJ262194:UOS262194 UYF262194:UYO262194 VIB262194:VIK262194 VRX262194:VSG262194 WBT262194:WCC262194 WLP262194:WLY262194 WVL262194:WVU262194 D327730:M327730 IZ327730:JI327730 SV327730:TE327730 ACR327730:ADA327730 AMN327730:AMW327730 AWJ327730:AWS327730 BGF327730:BGO327730 BQB327730:BQK327730 BZX327730:CAG327730 CJT327730:CKC327730 CTP327730:CTY327730 DDL327730:DDU327730 DNH327730:DNQ327730 DXD327730:DXM327730 EGZ327730:EHI327730 EQV327730:ERE327730 FAR327730:FBA327730 FKN327730:FKW327730 FUJ327730:FUS327730 GEF327730:GEO327730 GOB327730:GOK327730 GXX327730:GYG327730 HHT327730:HIC327730 HRP327730:HRY327730 IBL327730:IBU327730 ILH327730:ILQ327730 IVD327730:IVM327730 JEZ327730:JFI327730 JOV327730:JPE327730 JYR327730:JZA327730 KIN327730:KIW327730 KSJ327730:KSS327730 LCF327730:LCO327730 LMB327730:LMK327730 LVX327730:LWG327730 MFT327730:MGC327730 MPP327730:MPY327730 MZL327730:MZU327730 NJH327730:NJQ327730 NTD327730:NTM327730 OCZ327730:ODI327730 OMV327730:ONE327730 OWR327730:OXA327730 PGN327730:PGW327730 PQJ327730:PQS327730 QAF327730:QAO327730 QKB327730:QKK327730 QTX327730:QUG327730 RDT327730:REC327730 RNP327730:RNY327730 RXL327730:RXU327730 SHH327730:SHQ327730 SRD327730:SRM327730 TAZ327730:TBI327730 TKV327730:TLE327730 TUR327730:TVA327730 UEN327730:UEW327730 UOJ327730:UOS327730 UYF327730:UYO327730 VIB327730:VIK327730 VRX327730:VSG327730 WBT327730:WCC327730 WLP327730:WLY327730 WVL327730:WVU327730 D393266:M393266 IZ393266:JI393266 SV393266:TE393266 ACR393266:ADA393266 AMN393266:AMW393266 AWJ393266:AWS393266 BGF393266:BGO393266 BQB393266:BQK393266 BZX393266:CAG393266 CJT393266:CKC393266 CTP393266:CTY393266 DDL393266:DDU393266 DNH393266:DNQ393266 DXD393266:DXM393266 EGZ393266:EHI393266 EQV393266:ERE393266 FAR393266:FBA393266 FKN393266:FKW393266 FUJ393266:FUS393266 GEF393266:GEO393266 GOB393266:GOK393266 GXX393266:GYG393266 HHT393266:HIC393266 HRP393266:HRY393266 IBL393266:IBU393266 ILH393266:ILQ393266 IVD393266:IVM393266 JEZ393266:JFI393266 JOV393266:JPE393266 JYR393266:JZA393266 KIN393266:KIW393266 KSJ393266:KSS393266 LCF393266:LCO393266 LMB393266:LMK393266 LVX393266:LWG393266 MFT393266:MGC393266 MPP393266:MPY393266 MZL393266:MZU393266 NJH393266:NJQ393266 NTD393266:NTM393266 OCZ393266:ODI393266 OMV393266:ONE393266 OWR393266:OXA393266 PGN393266:PGW393266 PQJ393266:PQS393266 QAF393266:QAO393266 QKB393266:QKK393266 QTX393266:QUG393266 RDT393266:REC393266 RNP393266:RNY393266 RXL393266:RXU393266 SHH393266:SHQ393266 SRD393266:SRM393266 TAZ393266:TBI393266 TKV393266:TLE393266 TUR393266:TVA393266 UEN393266:UEW393266 UOJ393266:UOS393266 UYF393266:UYO393266 VIB393266:VIK393266 VRX393266:VSG393266 WBT393266:WCC393266 WLP393266:WLY393266 WVL393266:WVU393266 D458802:M458802 IZ458802:JI458802 SV458802:TE458802 ACR458802:ADA458802 AMN458802:AMW458802 AWJ458802:AWS458802 BGF458802:BGO458802 BQB458802:BQK458802 BZX458802:CAG458802 CJT458802:CKC458802 CTP458802:CTY458802 DDL458802:DDU458802 DNH458802:DNQ458802 DXD458802:DXM458802 EGZ458802:EHI458802 EQV458802:ERE458802 FAR458802:FBA458802 FKN458802:FKW458802 FUJ458802:FUS458802 GEF458802:GEO458802 GOB458802:GOK458802 GXX458802:GYG458802 HHT458802:HIC458802 HRP458802:HRY458802 IBL458802:IBU458802 ILH458802:ILQ458802 IVD458802:IVM458802 JEZ458802:JFI458802 JOV458802:JPE458802 JYR458802:JZA458802 KIN458802:KIW458802 KSJ458802:KSS458802 LCF458802:LCO458802 LMB458802:LMK458802 LVX458802:LWG458802 MFT458802:MGC458802 MPP458802:MPY458802 MZL458802:MZU458802 NJH458802:NJQ458802 NTD458802:NTM458802 OCZ458802:ODI458802 OMV458802:ONE458802 OWR458802:OXA458802 PGN458802:PGW458802 PQJ458802:PQS458802 QAF458802:QAO458802 QKB458802:QKK458802 QTX458802:QUG458802 RDT458802:REC458802 RNP458802:RNY458802 RXL458802:RXU458802 SHH458802:SHQ458802 SRD458802:SRM458802 TAZ458802:TBI458802 TKV458802:TLE458802 TUR458802:TVA458802 UEN458802:UEW458802 UOJ458802:UOS458802 UYF458802:UYO458802 VIB458802:VIK458802 VRX458802:VSG458802 WBT458802:WCC458802 WLP458802:WLY458802 WVL458802:WVU458802 D524338:M524338 IZ524338:JI524338 SV524338:TE524338 ACR524338:ADA524338 AMN524338:AMW524338 AWJ524338:AWS524338 BGF524338:BGO524338 BQB524338:BQK524338 BZX524338:CAG524338 CJT524338:CKC524338 CTP524338:CTY524338 DDL524338:DDU524338 DNH524338:DNQ524338 DXD524338:DXM524338 EGZ524338:EHI524338 EQV524338:ERE524338 FAR524338:FBA524338 FKN524338:FKW524338 FUJ524338:FUS524338 GEF524338:GEO524338 GOB524338:GOK524338 GXX524338:GYG524338 HHT524338:HIC524338 HRP524338:HRY524338 IBL524338:IBU524338 ILH524338:ILQ524338 IVD524338:IVM524338 JEZ524338:JFI524338 JOV524338:JPE524338 JYR524338:JZA524338 KIN524338:KIW524338 KSJ524338:KSS524338 LCF524338:LCO524338 LMB524338:LMK524338 LVX524338:LWG524338 MFT524338:MGC524338 MPP524338:MPY524338 MZL524338:MZU524338 NJH524338:NJQ524338 NTD524338:NTM524338 OCZ524338:ODI524338 OMV524338:ONE524338 OWR524338:OXA524338 PGN524338:PGW524338 PQJ524338:PQS524338 QAF524338:QAO524338 QKB524338:QKK524338 QTX524338:QUG524338 RDT524338:REC524338 RNP524338:RNY524338 RXL524338:RXU524338 SHH524338:SHQ524338 SRD524338:SRM524338 TAZ524338:TBI524338 TKV524338:TLE524338 TUR524338:TVA524338 UEN524338:UEW524338 UOJ524338:UOS524338 UYF524338:UYO524338 VIB524338:VIK524338 VRX524338:VSG524338 WBT524338:WCC524338 WLP524338:WLY524338 WVL524338:WVU524338 D589874:M589874 IZ589874:JI589874 SV589874:TE589874 ACR589874:ADA589874 AMN589874:AMW589874 AWJ589874:AWS589874 BGF589874:BGO589874 BQB589874:BQK589874 BZX589874:CAG589874 CJT589874:CKC589874 CTP589874:CTY589874 DDL589874:DDU589874 DNH589874:DNQ589874 DXD589874:DXM589874 EGZ589874:EHI589874 EQV589874:ERE589874 FAR589874:FBA589874 FKN589874:FKW589874 FUJ589874:FUS589874 GEF589874:GEO589874 GOB589874:GOK589874 GXX589874:GYG589874 HHT589874:HIC589874 HRP589874:HRY589874 IBL589874:IBU589874 ILH589874:ILQ589874 IVD589874:IVM589874 JEZ589874:JFI589874 JOV589874:JPE589874 JYR589874:JZA589874 KIN589874:KIW589874 KSJ589874:KSS589874 LCF589874:LCO589874 LMB589874:LMK589874 LVX589874:LWG589874 MFT589874:MGC589874 MPP589874:MPY589874 MZL589874:MZU589874 NJH589874:NJQ589874 NTD589874:NTM589874 OCZ589874:ODI589874 OMV589874:ONE589874 OWR589874:OXA589874 PGN589874:PGW589874 PQJ589874:PQS589874 QAF589874:QAO589874 QKB589874:QKK589874 QTX589874:QUG589874 RDT589874:REC589874 RNP589874:RNY589874 RXL589874:RXU589874 SHH589874:SHQ589874 SRD589874:SRM589874 TAZ589874:TBI589874 TKV589874:TLE589874 TUR589874:TVA589874 UEN589874:UEW589874 UOJ589874:UOS589874 UYF589874:UYO589874 VIB589874:VIK589874 VRX589874:VSG589874 WBT589874:WCC589874 WLP589874:WLY589874 WVL589874:WVU589874 D655410:M655410 IZ655410:JI655410 SV655410:TE655410 ACR655410:ADA655410 AMN655410:AMW655410 AWJ655410:AWS655410 BGF655410:BGO655410 BQB655410:BQK655410 BZX655410:CAG655410 CJT655410:CKC655410 CTP655410:CTY655410 DDL655410:DDU655410 DNH655410:DNQ655410 DXD655410:DXM655410 EGZ655410:EHI655410 EQV655410:ERE655410 FAR655410:FBA655410 FKN655410:FKW655410 FUJ655410:FUS655410 GEF655410:GEO655410 GOB655410:GOK655410 GXX655410:GYG655410 HHT655410:HIC655410 HRP655410:HRY655410 IBL655410:IBU655410 ILH655410:ILQ655410 IVD655410:IVM655410 JEZ655410:JFI655410 JOV655410:JPE655410 JYR655410:JZA655410 KIN655410:KIW655410 KSJ655410:KSS655410 LCF655410:LCO655410 LMB655410:LMK655410 LVX655410:LWG655410 MFT655410:MGC655410 MPP655410:MPY655410 MZL655410:MZU655410 NJH655410:NJQ655410 NTD655410:NTM655410 OCZ655410:ODI655410 OMV655410:ONE655410 OWR655410:OXA655410 PGN655410:PGW655410 PQJ655410:PQS655410 QAF655410:QAO655410 QKB655410:QKK655410 QTX655410:QUG655410 RDT655410:REC655410 RNP655410:RNY655410 RXL655410:RXU655410 SHH655410:SHQ655410 SRD655410:SRM655410 TAZ655410:TBI655410 TKV655410:TLE655410 TUR655410:TVA655410 UEN655410:UEW655410 UOJ655410:UOS655410 UYF655410:UYO655410 VIB655410:VIK655410 VRX655410:VSG655410 WBT655410:WCC655410 WLP655410:WLY655410 WVL655410:WVU655410 D720946:M720946 IZ720946:JI720946 SV720946:TE720946 ACR720946:ADA720946 AMN720946:AMW720946 AWJ720946:AWS720946 BGF720946:BGO720946 BQB720946:BQK720946 BZX720946:CAG720946 CJT720946:CKC720946 CTP720946:CTY720946 DDL720946:DDU720946 DNH720946:DNQ720946 DXD720946:DXM720946 EGZ720946:EHI720946 EQV720946:ERE720946 FAR720946:FBA720946 FKN720946:FKW720946 FUJ720946:FUS720946 GEF720946:GEO720946 GOB720946:GOK720946 GXX720946:GYG720946 HHT720946:HIC720946 HRP720946:HRY720946 IBL720946:IBU720946 ILH720946:ILQ720946 IVD720946:IVM720946 JEZ720946:JFI720946 JOV720946:JPE720946 JYR720946:JZA720946 KIN720946:KIW720946 KSJ720946:KSS720946 LCF720946:LCO720946 LMB720946:LMK720946 LVX720946:LWG720946 MFT720946:MGC720946 MPP720946:MPY720946 MZL720946:MZU720946 NJH720946:NJQ720946 NTD720946:NTM720946 OCZ720946:ODI720946 OMV720946:ONE720946 OWR720946:OXA720946 PGN720946:PGW720946 PQJ720946:PQS720946 QAF720946:QAO720946 QKB720946:QKK720946 QTX720946:QUG720946 RDT720946:REC720946 RNP720946:RNY720946 RXL720946:RXU720946 SHH720946:SHQ720946 SRD720946:SRM720946 TAZ720946:TBI720946 TKV720946:TLE720946 TUR720946:TVA720946 UEN720946:UEW720946 UOJ720946:UOS720946 UYF720946:UYO720946 VIB720946:VIK720946 VRX720946:VSG720946 WBT720946:WCC720946 WLP720946:WLY720946 WVL720946:WVU720946 D786482:M786482 IZ786482:JI786482 SV786482:TE786482 ACR786482:ADA786482 AMN786482:AMW786482 AWJ786482:AWS786482 BGF786482:BGO786482 BQB786482:BQK786482 BZX786482:CAG786482 CJT786482:CKC786482 CTP786482:CTY786482 DDL786482:DDU786482 DNH786482:DNQ786482 DXD786482:DXM786482 EGZ786482:EHI786482 EQV786482:ERE786482 FAR786482:FBA786482 FKN786482:FKW786482 FUJ786482:FUS786482 GEF786482:GEO786482 GOB786482:GOK786482 GXX786482:GYG786482 HHT786482:HIC786482 HRP786482:HRY786482 IBL786482:IBU786482 ILH786482:ILQ786482 IVD786482:IVM786482 JEZ786482:JFI786482 JOV786482:JPE786482 JYR786482:JZA786482 KIN786482:KIW786482 KSJ786482:KSS786482 LCF786482:LCO786482 LMB786482:LMK786482 LVX786482:LWG786482 MFT786482:MGC786482 MPP786482:MPY786482 MZL786482:MZU786482 NJH786482:NJQ786482 NTD786482:NTM786482 OCZ786482:ODI786482 OMV786482:ONE786482 OWR786482:OXA786482 PGN786482:PGW786482 PQJ786482:PQS786482 QAF786482:QAO786482 QKB786482:QKK786482 QTX786482:QUG786482 RDT786482:REC786482 RNP786482:RNY786482 RXL786482:RXU786482 SHH786482:SHQ786482 SRD786482:SRM786482 TAZ786482:TBI786482 TKV786482:TLE786482 TUR786482:TVA786482 UEN786482:UEW786482 UOJ786482:UOS786482 UYF786482:UYO786482 VIB786482:VIK786482 VRX786482:VSG786482 WBT786482:WCC786482 WLP786482:WLY786482 WVL786482:WVU786482 D852018:M852018 IZ852018:JI852018 SV852018:TE852018 ACR852018:ADA852018 AMN852018:AMW852018 AWJ852018:AWS852018 BGF852018:BGO852018 BQB852018:BQK852018 BZX852018:CAG852018 CJT852018:CKC852018 CTP852018:CTY852018 DDL852018:DDU852018 DNH852018:DNQ852018 DXD852018:DXM852018 EGZ852018:EHI852018 EQV852018:ERE852018 FAR852018:FBA852018 FKN852018:FKW852018 FUJ852018:FUS852018 GEF852018:GEO852018 GOB852018:GOK852018 GXX852018:GYG852018 HHT852018:HIC852018 HRP852018:HRY852018 IBL852018:IBU852018 ILH852018:ILQ852018 IVD852018:IVM852018 JEZ852018:JFI852018 JOV852018:JPE852018 JYR852018:JZA852018 KIN852018:KIW852018 KSJ852018:KSS852018 LCF852018:LCO852018 LMB852018:LMK852018 LVX852018:LWG852018 MFT852018:MGC852018 MPP852018:MPY852018 MZL852018:MZU852018 NJH852018:NJQ852018 NTD852018:NTM852018 OCZ852018:ODI852018 OMV852018:ONE852018 OWR852018:OXA852018 PGN852018:PGW852018 PQJ852018:PQS852018 QAF852018:QAO852018 QKB852018:QKK852018 QTX852018:QUG852018 RDT852018:REC852018 RNP852018:RNY852018 RXL852018:RXU852018 SHH852018:SHQ852018 SRD852018:SRM852018 TAZ852018:TBI852018 TKV852018:TLE852018 TUR852018:TVA852018 UEN852018:UEW852018 UOJ852018:UOS852018 UYF852018:UYO852018 VIB852018:VIK852018 VRX852018:VSG852018 WBT852018:WCC852018 WLP852018:WLY852018 WVL852018:WVU852018 D917554:M917554 IZ917554:JI917554 SV917554:TE917554 ACR917554:ADA917554 AMN917554:AMW917554 AWJ917554:AWS917554 BGF917554:BGO917554 BQB917554:BQK917554 BZX917554:CAG917554 CJT917554:CKC917554 CTP917554:CTY917554 DDL917554:DDU917554 DNH917554:DNQ917554 DXD917554:DXM917554 EGZ917554:EHI917554 EQV917554:ERE917554 FAR917554:FBA917554 FKN917554:FKW917554 FUJ917554:FUS917554 GEF917554:GEO917554 GOB917554:GOK917554 GXX917554:GYG917554 HHT917554:HIC917554 HRP917554:HRY917554 IBL917554:IBU917554 ILH917554:ILQ917554 IVD917554:IVM917554 JEZ917554:JFI917554 JOV917554:JPE917554 JYR917554:JZA917554 KIN917554:KIW917554 KSJ917554:KSS917554 LCF917554:LCO917554 LMB917554:LMK917554 LVX917554:LWG917554 MFT917554:MGC917554 MPP917554:MPY917554 MZL917554:MZU917554 NJH917554:NJQ917554 NTD917554:NTM917554 OCZ917554:ODI917554 OMV917554:ONE917554 OWR917554:OXA917554 PGN917554:PGW917554 PQJ917554:PQS917554 QAF917554:QAO917554 QKB917554:QKK917554 QTX917554:QUG917554 RDT917554:REC917554 RNP917554:RNY917554 RXL917554:RXU917554 SHH917554:SHQ917554 SRD917554:SRM917554 TAZ917554:TBI917554 TKV917554:TLE917554 TUR917554:TVA917554 UEN917554:UEW917554 UOJ917554:UOS917554 UYF917554:UYO917554 VIB917554:VIK917554 VRX917554:VSG917554 WBT917554:WCC917554 WLP917554:WLY917554 WVL917554:WVU917554 D983090:M983090 IZ983090:JI983090 SV983090:TE983090 ACR983090:ADA983090 AMN983090:AMW983090 AWJ983090:AWS983090 BGF983090:BGO983090 BQB983090:BQK983090 BZX983090:CAG983090 CJT983090:CKC983090 CTP983090:CTY983090 DDL983090:DDU983090 DNH983090:DNQ983090 DXD983090:DXM983090 EGZ983090:EHI983090 EQV983090:ERE983090 FAR983090:FBA983090 FKN983090:FKW983090 FUJ983090:FUS983090 GEF983090:GEO983090 GOB983090:GOK983090 GXX983090:GYG983090 HHT983090:HIC983090 HRP983090:HRY983090 IBL983090:IBU983090 ILH983090:ILQ983090 IVD983090:IVM983090 JEZ983090:JFI983090 JOV983090:JPE983090 JYR983090:JZA983090 KIN983090:KIW983090 KSJ983090:KSS983090 LCF983090:LCO983090 LMB983090:LMK983090 LVX983090:LWG983090 MFT983090:MGC983090 MPP983090:MPY983090 MZL983090:MZU983090 NJH983090:NJQ983090 NTD983090:NTM983090 OCZ983090:ODI983090 OMV983090:ONE983090 OWR983090:OXA983090 PGN983090:PGW983090 PQJ983090:PQS983090 QAF983090:QAO983090 QKB983090:QKK983090 QTX983090:QUG983090 RDT983090:REC983090 RNP983090:RNY983090 RXL983090:RXU983090 SHH983090:SHQ983090 SRD983090:SRM983090 TAZ983090:TBI983090 TKV983090:TLE983090 TUR983090:TVA983090 UEN983090:UEW983090 UOJ983090:UOS983090 UYF983090:UYO983090 VIB983090:VIK983090 VRX983090:VSG983090 WBT983090:WCC983090 WLP983090:WLY983090 WVL983090:WVU983090 D18:M19 IZ18:JI19 SV18:TE19 ACR18:ADA19 AMN18:AMW19 AWJ18:AWS19 BGF18:BGO19 BQB18:BQK19 BZX18:CAG19 CJT18:CKC19 CTP18:CTY19 DDL18:DDU19 DNH18:DNQ19 DXD18:DXM19 EGZ18:EHI19 EQV18:ERE19 FAR18:FBA19 FKN18:FKW19 FUJ18:FUS19 GEF18:GEO19 GOB18:GOK19 GXX18:GYG19 HHT18:HIC19 HRP18:HRY19 IBL18:IBU19 ILH18:ILQ19 IVD18:IVM19 JEZ18:JFI19 JOV18:JPE19 JYR18:JZA19 KIN18:KIW19 KSJ18:KSS19 LCF18:LCO19 LMB18:LMK19 LVX18:LWG19 MFT18:MGC19 MPP18:MPY19 MZL18:MZU19 NJH18:NJQ19 NTD18:NTM19 OCZ18:ODI19 OMV18:ONE19 OWR18:OXA19 PGN18:PGW19 PQJ18:PQS19 QAF18:QAO19 QKB18:QKK19 QTX18:QUG19 RDT18:REC19 RNP18:RNY19 RXL18:RXU19 SHH18:SHQ19 SRD18:SRM19 TAZ18:TBI19 TKV18:TLE19 TUR18:TVA19 UEN18:UEW19 UOJ18:UOS19 UYF18:UYO19 VIB18:VIK19 VRX18:VSG19 WBT18:WCC19 WLP18:WLY19 WVL18:WVU19 D65555:M65556 IZ65555:JI65556 SV65555:TE65556 ACR65555:ADA65556 AMN65555:AMW65556 AWJ65555:AWS65556 BGF65555:BGO65556 BQB65555:BQK65556 BZX65555:CAG65556 CJT65555:CKC65556 CTP65555:CTY65556 DDL65555:DDU65556 DNH65555:DNQ65556 DXD65555:DXM65556 EGZ65555:EHI65556 EQV65555:ERE65556 FAR65555:FBA65556 FKN65555:FKW65556 FUJ65555:FUS65556 GEF65555:GEO65556 GOB65555:GOK65556 GXX65555:GYG65556 HHT65555:HIC65556 HRP65555:HRY65556 IBL65555:IBU65556 ILH65555:ILQ65556 IVD65555:IVM65556 JEZ65555:JFI65556 JOV65555:JPE65556 JYR65555:JZA65556 KIN65555:KIW65556 KSJ65555:KSS65556 LCF65555:LCO65556 LMB65555:LMK65556 LVX65555:LWG65556 MFT65555:MGC65556 MPP65555:MPY65556 MZL65555:MZU65556 NJH65555:NJQ65556 NTD65555:NTM65556 OCZ65555:ODI65556 OMV65555:ONE65556 OWR65555:OXA65556 PGN65555:PGW65556 PQJ65555:PQS65556 QAF65555:QAO65556 QKB65555:QKK65556 QTX65555:QUG65556 RDT65555:REC65556 RNP65555:RNY65556 RXL65555:RXU65556 SHH65555:SHQ65556 SRD65555:SRM65556 TAZ65555:TBI65556 TKV65555:TLE65556 TUR65555:TVA65556 UEN65555:UEW65556 UOJ65555:UOS65556 UYF65555:UYO65556 VIB65555:VIK65556 VRX65555:VSG65556 WBT65555:WCC65556 WLP65555:WLY65556 WVL65555:WVU65556 D131091:M131092 IZ131091:JI131092 SV131091:TE131092 ACR131091:ADA131092 AMN131091:AMW131092 AWJ131091:AWS131092 BGF131091:BGO131092 BQB131091:BQK131092 BZX131091:CAG131092 CJT131091:CKC131092 CTP131091:CTY131092 DDL131091:DDU131092 DNH131091:DNQ131092 DXD131091:DXM131092 EGZ131091:EHI131092 EQV131091:ERE131092 FAR131091:FBA131092 FKN131091:FKW131092 FUJ131091:FUS131092 GEF131091:GEO131092 GOB131091:GOK131092 GXX131091:GYG131092 HHT131091:HIC131092 HRP131091:HRY131092 IBL131091:IBU131092 ILH131091:ILQ131092 IVD131091:IVM131092 JEZ131091:JFI131092 JOV131091:JPE131092 JYR131091:JZA131092 KIN131091:KIW131092 KSJ131091:KSS131092 LCF131091:LCO131092 LMB131091:LMK131092 LVX131091:LWG131092 MFT131091:MGC131092 MPP131091:MPY131092 MZL131091:MZU131092 NJH131091:NJQ131092 NTD131091:NTM131092 OCZ131091:ODI131092 OMV131091:ONE131092 OWR131091:OXA131092 PGN131091:PGW131092 PQJ131091:PQS131092 QAF131091:QAO131092 QKB131091:QKK131092 QTX131091:QUG131092 RDT131091:REC131092 RNP131091:RNY131092 RXL131091:RXU131092 SHH131091:SHQ131092 SRD131091:SRM131092 TAZ131091:TBI131092 TKV131091:TLE131092 TUR131091:TVA131092 UEN131091:UEW131092 UOJ131091:UOS131092 UYF131091:UYO131092 VIB131091:VIK131092 VRX131091:VSG131092 WBT131091:WCC131092 WLP131091:WLY131092 WVL131091:WVU131092 D196627:M196628 IZ196627:JI196628 SV196627:TE196628 ACR196627:ADA196628 AMN196627:AMW196628 AWJ196627:AWS196628 BGF196627:BGO196628 BQB196627:BQK196628 BZX196627:CAG196628 CJT196627:CKC196628 CTP196627:CTY196628 DDL196627:DDU196628 DNH196627:DNQ196628 DXD196627:DXM196628 EGZ196627:EHI196628 EQV196627:ERE196628 FAR196627:FBA196628 FKN196627:FKW196628 FUJ196627:FUS196628 GEF196627:GEO196628 GOB196627:GOK196628 GXX196627:GYG196628 HHT196627:HIC196628 HRP196627:HRY196628 IBL196627:IBU196628 ILH196627:ILQ196628 IVD196627:IVM196628 JEZ196627:JFI196628 JOV196627:JPE196628 JYR196627:JZA196628 KIN196627:KIW196628 KSJ196627:KSS196628 LCF196627:LCO196628 LMB196627:LMK196628 LVX196627:LWG196628 MFT196627:MGC196628 MPP196627:MPY196628 MZL196627:MZU196628 NJH196627:NJQ196628 NTD196627:NTM196628 OCZ196627:ODI196628 OMV196627:ONE196628 OWR196627:OXA196628 PGN196627:PGW196628 PQJ196627:PQS196628 QAF196627:QAO196628 QKB196627:QKK196628 QTX196627:QUG196628 RDT196627:REC196628 RNP196627:RNY196628 RXL196627:RXU196628 SHH196627:SHQ196628 SRD196627:SRM196628 TAZ196627:TBI196628 TKV196627:TLE196628 TUR196627:TVA196628 UEN196627:UEW196628 UOJ196627:UOS196628 UYF196627:UYO196628 VIB196627:VIK196628 VRX196627:VSG196628 WBT196627:WCC196628 WLP196627:WLY196628 WVL196627:WVU196628 D262163:M262164 IZ262163:JI262164 SV262163:TE262164 ACR262163:ADA262164 AMN262163:AMW262164 AWJ262163:AWS262164 BGF262163:BGO262164 BQB262163:BQK262164 BZX262163:CAG262164 CJT262163:CKC262164 CTP262163:CTY262164 DDL262163:DDU262164 DNH262163:DNQ262164 DXD262163:DXM262164 EGZ262163:EHI262164 EQV262163:ERE262164 FAR262163:FBA262164 FKN262163:FKW262164 FUJ262163:FUS262164 GEF262163:GEO262164 GOB262163:GOK262164 GXX262163:GYG262164 HHT262163:HIC262164 HRP262163:HRY262164 IBL262163:IBU262164 ILH262163:ILQ262164 IVD262163:IVM262164 JEZ262163:JFI262164 JOV262163:JPE262164 JYR262163:JZA262164 KIN262163:KIW262164 KSJ262163:KSS262164 LCF262163:LCO262164 LMB262163:LMK262164 LVX262163:LWG262164 MFT262163:MGC262164 MPP262163:MPY262164 MZL262163:MZU262164 NJH262163:NJQ262164 NTD262163:NTM262164 OCZ262163:ODI262164 OMV262163:ONE262164 OWR262163:OXA262164 PGN262163:PGW262164 PQJ262163:PQS262164 QAF262163:QAO262164 QKB262163:QKK262164 QTX262163:QUG262164 RDT262163:REC262164 RNP262163:RNY262164 RXL262163:RXU262164 SHH262163:SHQ262164 SRD262163:SRM262164 TAZ262163:TBI262164 TKV262163:TLE262164 TUR262163:TVA262164 UEN262163:UEW262164 UOJ262163:UOS262164 UYF262163:UYO262164 VIB262163:VIK262164 VRX262163:VSG262164 WBT262163:WCC262164 WLP262163:WLY262164 WVL262163:WVU262164 D327699:M327700 IZ327699:JI327700 SV327699:TE327700 ACR327699:ADA327700 AMN327699:AMW327700 AWJ327699:AWS327700 BGF327699:BGO327700 BQB327699:BQK327700 BZX327699:CAG327700 CJT327699:CKC327700 CTP327699:CTY327700 DDL327699:DDU327700 DNH327699:DNQ327700 DXD327699:DXM327700 EGZ327699:EHI327700 EQV327699:ERE327700 FAR327699:FBA327700 FKN327699:FKW327700 FUJ327699:FUS327700 GEF327699:GEO327700 GOB327699:GOK327700 GXX327699:GYG327700 HHT327699:HIC327700 HRP327699:HRY327700 IBL327699:IBU327700 ILH327699:ILQ327700 IVD327699:IVM327700 JEZ327699:JFI327700 JOV327699:JPE327700 JYR327699:JZA327700 KIN327699:KIW327700 KSJ327699:KSS327700 LCF327699:LCO327700 LMB327699:LMK327700 LVX327699:LWG327700 MFT327699:MGC327700 MPP327699:MPY327700 MZL327699:MZU327700 NJH327699:NJQ327700 NTD327699:NTM327700 OCZ327699:ODI327700 OMV327699:ONE327700 OWR327699:OXA327700 PGN327699:PGW327700 PQJ327699:PQS327700 QAF327699:QAO327700 QKB327699:QKK327700 QTX327699:QUG327700 RDT327699:REC327700 RNP327699:RNY327700 RXL327699:RXU327700 SHH327699:SHQ327700 SRD327699:SRM327700 TAZ327699:TBI327700 TKV327699:TLE327700 TUR327699:TVA327700 UEN327699:UEW327700 UOJ327699:UOS327700 UYF327699:UYO327700 VIB327699:VIK327700 VRX327699:VSG327700 WBT327699:WCC327700 WLP327699:WLY327700 WVL327699:WVU327700 D393235:M393236 IZ393235:JI393236 SV393235:TE393236 ACR393235:ADA393236 AMN393235:AMW393236 AWJ393235:AWS393236 BGF393235:BGO393236 BQB393235:BQK393236 BZX393235:CAG393236 CJT393235:CKC393236 CTP393235:CTY393236 DDL393235:DDU393236 DNH393235:DNQ393236 DXD393235:DXM393236 EGZ393235:EHI393236 EQV393235:ERE393236 FAR393235:FBA393236 FKN393235:FKW393236 FUJ393235:FUS393236 GEF393235:GEO393236 GOB393235:GOK393236 GXX393235:GYG393236 HHT393235:HIC393236 HRP393235:HRY393236 IBL393235:IBU393236 ILH393235:ILQ393236 IVD393235:IVM393236 JEZ393235:JFI393236 JOV393235:JPE393236 JYR393235:JZA393236 KIN393235:KIW393236 KSJ393235:KSS393236 LCF393235:LCO393236 LMB393235:LMK393236 LVX393235:LWG393236 MFT393235:MGC393236 MPP393235:MPY393236 MZL393235:MZU393236 NJH393235:NJQ393236 NTD393235:NTM393236 OCZ393235:ODI393236 OMV393235:ONE393236 OWR393235:OXA393236 PGN393235:PGW393236 PQJ393235:PQS393236 QAF393235:QAO393236 QKB393235:QKK393236 QTX393235:QUG393236 RDT393235:REC393236 RNP393235:RNY393236 RXL393235:RXU393236 SHH393235:SHQ393236 SRD393235:SRM393236 TAZ393235:TBI393236 TKV393235:TLE393236 TUR393235:TVA393236 UEN393235:UEW393236 UOJ393235:UOS393236 UYF393235:UYO393236 VIB393235:VIK393236 VRX393235:VSG393236 WBT393235:WCC393236 WLP393235:WLY393236 WVL393235:WVU393236 D458771:M458772 IZ458771:JI458772 SV458771:TE458772 ACR458771:ADA458772 AMN458771:AMW458772 AWJ458771:AWS458772 BGF458771:BGO458772 BQB458771:BQK458772 BZX458771:CAG458772 CJT458771:CKC458772 CTP458771:CTY458772 DDL458771:DDU458772 DNH458771:DNQ458772 DXD458771:DXM458772 EGZ458771:EHI458772 EQV458771:ERE458772 FAR458771:FBA458772 FKN458771:FKW458772 FUJ458771:FUS458772 GEF458771:GEO458772 GOB458771:GOK458772 GXX458771:GYG458772 HHT458771:HIC458772 HRP458771:HRY458772 IBL458771:IBU458772 ILH458771:ILQ458772 IVD458771:IVM458772 JEZ458771:JFI458772 JOV458771:JPE458772 JYR458771:JZA458772 KIN458771:KIW458772 KSJ458771:KSS458772 LCF458771:LCO458772 LMB458771:LMK458772 LVX458771:LWG458772 MFT458771:MGC458772 MPP458771:MPY458772 MZL458771:MZU458772 NJH458771:NJQ458772 NTD458771:NTM458772 OCZ458771:ODI458772 OMV458771:ONE458772 OWR458771:OXA458772 PGN458771:PGW458772 PQJ458771:PQS458772 QAF458771:QAO458772 QKB458771:QKK458772 QTX458771:QUG458772 RDT458771:REC458772 RNP458771:RNY458772 RXL458771:RXU458772 SHH458771:SHQ458772 SRD458771:SRM458772 TAZ458771:TBI458772 TKV458771:TLE458772 TUR458771:TVA458772 UEN458771:UEW458772 UOJ458771:UOS458772 UYF458771:UYO458772 VIB458771:VIK458772 VRX458771:VSG458772 WBT458771:WCC458772 WLP458771:WLY458772 WVL458771:WVU458772 D524307:M524308 IZ524307:JI524308 SV524307:TE524308 ACR524307:ADA524308 AMN524307:AMW524308 AWJ524307:AWS524308 BGF524307:BGO524308 BQB524307:BQK524308 BZX524307:CAG524308 CJT524307:CKC524308 CTP524307:CTY524308 DDL524307:DDU524308 DNH524307:DNQ524308 DXD524307:DXM524308 EGZ524307:EHI524308 EQV524307:ERE524308 FAR524307:FBA524308 FKN524307:FKW524308 FUJ524307:FUS524308 GEF524307:GEO524308 GOB524307:GOK524308 GXX524307:GYG524308 HHT524307:HIC524308 HRP524307:HRY524308 IBL524307:IBU524308 ILH524307:ILQ524308 IVD524307:IVM524308 JEZ524307:JFI524308 JOV524307:JPE524308 JYR524307:JZA524308 KIN524307:KIW524308 KSJ524307:KSS524308 LCF524307:LCO524308 LMB524307:LMK524308 LVX524307:LWG524308 MFT524307:MGC524308 MPP524307:MPY524308 MZL524307:MZU524308 NJH524307:NJQ524308 NTD524307:NTM524308 OCZ524307:ODI524308 OMV524307:ONE524308 OWR524307:OXA524308 PGN524307:PGW524308 PQJ524307:PQS524308 QAF524307:QAO524308 QKB524307:QKK524308 QTX524307:QUG524308 RDT524307:REC524308 RNP524307:RNY524308 RXL524307:RXU524308 SHH524307:SHQ524308 SRD524307:SRM524308 TAZ524307:TBI524308 TKV524307:TLE524308 TUR524307:TVA524308 UEN524307:UEW524308 UOJ524307:UOS524308 UYF524307:UYO524308 VIB524307:VIK524308 VRX524307:VSG524308 WBT524307:WCC524308 WLP524307:WLY524308 WVL524307:WVU524308 D589843:M589844 IZ589843:JI589844 SV589843:TE589844 ACR589843:ADA589844 AMN589843:AMW589844 AWJ589843:AWS589844 BGF589843:BGO589844 BQB589843:BQK589844 BZX589843:CAG589844 CJT589843:CKC589844 CTP589843:CTY589844 DDL589843:DDU589844 DNH589843:DNQ589844 DXD589843:DXM589844 EGZ589843:EHI589844 EQV589843:ERE589844 FAR589843:FBA589844 FKN589843:FKW589844 FUJ589843:FUS589844 GEF589843:GEO589844 GOB589843:GOK589844 GXX589843:GYG589844 HHT589843:HIC589844 HRP589843:HRY589844 IBL589843:IBU589844 ILH589843:ILQ589844 IVD589843:IVM589844 JEZ589843:JFI589844 JOV589843:JPE589844 JYR589843:JZA589844 KIN589843:KIW589844 KSJ589843:KSS589844 LCF589843:LCO589844 LMB589843:LMK589844 LVX589843:LWG589844 MFT589843:MGC589844 MPP589843:MPY589844 MZL589843:MZU589844 NJH589843:NJQ589844 NTD589843:NTM589844 OCZ589843:ODI589844 OMV589843:ONE589844 OWR589843:OXA589844 PGN589843:PGW589844 PQJ589843:PQS589844 QAF589843:QAO589844 QKB589843:QKK589844 QTX589843:QUG589844 RDT589843:REC589844 RNP589843:RNY589844 RXL589843:RXU589844 SHH589843:SHQ589844 SRD589843:SRM589844 TAZ589843:TBI589844 TKV589843:TLE589844 TUR589843:TVA589844 UEN589843:UEW589844 UOJ589843:UOS589844 UYF589843:UYO589844 VIB589843:VIK589844 VRX589843:VSG589844 WBT589843:WCC589844 WLP589843:WLY589844 WVL589843:WVU589844 D655379:M655380 IZ655379:JI655380 SV655379:TE655380 ACR655379:ADA655380 AMN655379:AMW655380 AWJ655379:AWS655380 BGF655379:BGO655380 BQB655379:BQK655380 BZX655379:CAG655380 CJT655379:CKC655380 CTP655379:CTY655380 DDL655379:DDU655380 DNH655379:DNQ655380 DXD655379:DXM655380 EGZ655379:EHI655380 EQV655379:ERE655380 FAR655379:FBA655380 FKN655379:FKW655380 FUJ655379:FUS655380 GEF655379:GEO655380 GOB655379:GOK655380 GXX655379:GYG655380 HHT655379:HIC655380 HRP655379:HRY655380 IBL655379:IBU655380 ILH655379:ILQ655380 IVD655379:IVM655380 JEZ655379:JFI655380 JOV655379:JPE655380 JYR655379:JZA655380 KIN655379:KIW655380 KSJ655379:KSS655380 LCF655379:LCO655380 LMB655379:LMK655380 LVX655379:LWG655380 MFT655379:MGC655380 MPP655379:MPY655380 MZL655379:MZU655380 NJH655379:NJQ655380 NTD655379:NTM655380 OCZ655379:ODI655380 OMV655379:ONE655380 OWR655379:OXA655380 PGN655379:PGW655380 PQJ655379:PQS655380 QAF655379:QAO655380 QKB655379:QKK655380 QTX655379:QUG655380 RDT655379:REC655380 RNP655379:RNY655380 RXL655379:RXU655380 SHH655379:SHQ655380 SRD655379:SRM655380 TAZ655379:TBI655380 TKV655379:TLE655380 TUR655379:TVA655380 UEN655379:UEW655380 UOJ655379:UOS655380 UYF655379:UYO655380 VIB655379:VIK655380 VRX655379:VSG655380 WBT655379:WCC655380 WLP655379:WLY655380 WVL655379:WVU655380 D720915:M720916 IZ720915:JI720916 SV720915:TE720916 ACR720915:ADA720916 AMN720915:AMW720916 AWJ720915:AWS720916 BGF720915:BGO720916 BQB720915:BQK720916 BZX720915:CAG720916 CJT720915:CKC720916 CTP720915:CTY720916 DDL720915:DDU720916 DNH720915:DNQ720916 DXD720915:DXM720916 EGZ720915:EHI720916 EQV720915:ERE720916 FAR720915:FBA720916 FKN720915:FKW720916 FUJ720915:FUS720916 GEF720915:GEO720916 GOB720915:GOK720916 GXX720915:GYG720916 HHT720915:HIC720916 HRP720915:HRY720916 IBL720915:IBU720916 ILH720915:ILQ720916 IVD720915:IVM720916 JEZ720915:JFI720916 JOV720915:JPE720916 JYR720915:JZA720916 KIN720915:KIW720916 KSJ720915:KSS720916 LCF720915:LCO720916 LMB720915:LMK720916 LVX720915:LWG720916 MFT720915:MGC720916 MPP720915:MPY720916 MZL720915:MZU720916 NJH720915:NJQ720916 NTD720915:NTM720916 OCZ720915:ODI720916 OMV720915:ONE720916 OWR720915:OXA720916 PGN720915:PGW720916 PQJ720915:PQS720916 QAF720915:QAO720916 QKB720915:QKK720916 QTX720915:QUG720916 RDT720915:REC720916 RNP720915:RNY720916 RXL720915:RXU720916 SHH720915:SHQ720916 SRD720915:SRM720916 TAZ720915:TBI720916 TKV720915:TLE720916 TUR720915:TVA720916 UEN720915:UEW720916 UOJ720915:UOS720916 UYF720915:UYO720916 VIB720915:VIK720916 VRX720915:VSG720916 WBT720915:WCC720916 WLP720915:WLY720916 WVL720915:WVU720916 D786451:M786452 IZ786451:JI786452 SV786451:TE786452 ACR786451:ADA786452 AMN786451:AMW786452 AWJ786451:AWS786452 BGF786451:BGO786452 BQB786451:BQK786452 BZX786451:CAG786452 CJT786451:CKC786452 CTP786451:CTY786452 DDL786451:DDU786452 DNH786451:DNQ786452 DXD786451:DXM786452 EGZ786451:EHI786452 EQV786451:ERE786452 FAR786451:FBA786452 FKN786451:FKW786452 FUJ786451:FUS786452 GEF786451:GEO786452 GOB786451:GOK786452 GXX786451:GYG786452 HHT786451:HIC786452 HRP786451:HRY786452 IBL786451:IBU786452 ILH786451:ILQ786452 IVD786451:IVM786452 JEZ786451:JFI786452 JOV786451:JPE786452 JYR786451:JZA786452 KIN786451:KIW786452 KSJ786451:KSS786452 LCF786451:LCO786452 LMB786451:LMK786452 LVX786451:LWG786452 MFT786451:MGC786452 MPP786451:MPY786452 MZL786451:MZU786452 NJH786451:NJQ786452 NTD786451:NTM786452 OCZ786451:ODI786452 OMV786451:ONE786452 OWR786451:OXA786452 PGN786451:PGW786452 PQJ786451:PQS786452 QAF786451:QAO786452 QKB786451:QKK786452 QTX786451:QUG786452 RDT786451:REC786452 RNP786451:RNY786452 RXL786451:RXU786452 SHH786451:SHQ786452 SRD786451:SRM786452 TAZ786451:TBI786452 TKV786451:TLE786452 TUR786451:TVA786452 UEN786451:UEW786452 UOJ786451:UOS786452 UYF786451:UYO786452 VIB786451:VIK786452 VRX786451:VSG786452 WBT786451:WCC786452 WLP786451:WLY786452 WVL786451:WVU786452 D851987:M851988 IZ851987:JI851988 SV851987:TE851988 ACR851987:ADA851988 AMN851987:AMW851988 AWJ851987:AWS851988 BGF851987:BGO851988 BQB851987:BQK851988 BZX851987:CAG851988 CJT851987:CKC851988 CTP851987:CTY851988 DDL851987:DDU851988 DNH851987:DNQ851988 DXD851987:DXM851988 EGZ851987:EHI851988 EQV851987:ERE851988 FAR851987:FBA851988 FKN851987:FKW851988 FUJ851987:FUS851988 GEF851987:GEO851988 GOB851987:GOK851988 GXX851987:GYG851988 HHT851987:HIC851988 HRP851987:HRY851988 IBL851987:IBU851988 ILH851987:ILQ851988 IVD851987:IVM851988 JEZ851987:JFI851988 JOV851987:JPE851988 JYR851987:JZA851988 KIN851987:KIW851988 KSJ851987:KSS851988 LCF851987:LCO851988 LMB851987:LMK851988 LVX851987:LWG851988 MFT851987:MGC851988 MPP851987:MPY851988 MZL851987:MZU851988 NJH851987:NJQ851988 NTD851987:NTM851988 OCZ851987:ODI851988 OMV851987:ONE851988 OWR851987:OXA851988 PGN851987:PGW851988 PQJ851987:PQS851988 QAF851987:QAO851988 QKB851987:QKK851988 QTX851987:QUG851988 RDT851987:REC851988 RNP851987:RNY851988 RXL851987:RXU851988 SHH851987:SHQ851988 SRD851987:SRM851988 TAZ851987:TBI851988 TKV851987:TLE851988 TUR851987:TVA851988 UEN851987:UEW851988 UOJ851987:UOS851988 UYF851987:UYO851988 VIB851987:VIK851988 VRX851987:VSG851988 WBT851987:WCC851988 WLP851987:WLY851988 WVL851987:WVU851988 D917523:M917524 IZ917523:JI917524 SV917523:TE917524 ACR917523:ADA917524 AMN917523:AMW917524 AWJ917523:AWS917524 BGF917523:BGO917524 BQB917523:BQK917524 BZX917523:CAG917524 CJT917523:CKC917524 CTP917523:CTY917524 DDL917523:DDU917524 DNH917523:DNQ917524 DXD917523:DXM917524 EGZ917523:EHI917524 EQV917523:ERE917524 FAR917523:FBA917524 FKN917523:FKW917524 FUJ917523:FUS917524 GEF917523:GEO917524 GOB917523:GOK917524 GXX917523:GYG917524 HHT917523:HIC917524 HRP917523:HRY917524 IBL917523:IBU917524 ILH917523:ILQ917524 IVD917523:IVM917524 JEZ917523:JFI917524 JOV917523:JPE917524 JYR917523:JZA917524 KIN917523:KIW917524 KSJ917523:KSS917524 LCF917523:LCO917524 LMB917523:LMK917524 LVX917523:LWG917524 MFT917523:MGC917524 MPP917523:MPY917524 MZL917523:MZU917524 NJH917523:NJQ917524 NTD917523:NTM917524 OCZ917523:ODI917524 OMV917523:ONE917524 OWR917523:OXA917524 PGN917523:PGW917524 PQJ917523:PQS917524 QAF917523:QAO917524 QKB917523:QKK917524 QTX917523:QUG917524 RDT917523:REC917524 RNP917523:RNY917524 RXL917523:RXU917524 SHH917523:SHQ917524 SRD917523:SRM917524 TAZ917523:TBI917524 TKV917523:TLE917524 TUR917523:TVA917524 UEN917523:UEW917524 UOJ917523:UOS917524 UYF917523:UYO917524 VIB917523:VIK917524 VRX917523:VSG917524 WBT917523:WCC917524 WLP917523:WLY917524 WVL917523:WVU917524 D983059:M983060 IZ983059:JI983060 SV983059:TE983060 ACR983059:ADA983060 AMN983059:AMW983060 AWJ983059:AWS983060 BGF983059:BGO983060 BQB983059:BQK983060 BZX983059:CAG983060 CJT983059:CKC983060 CTP983059:CTY983060 DDL983059:DDU983060 DNH983059:DNQ983060 DXD983059:DXM983060 EGZ983059:EHI983060 EQV983059:ERE983060 FAR983059:FBA983060 FKN983059:FKW983060 FUJ983059:FUS983060 GEF983059:GEO983060 GOB983059:GOK983060 GXX983059:GYG983060 HHT983059:HIC983060 HRP983059:HRY983060 IBL983059:IBU983060 ILH983059:ILQ983060 IVD983059:IVM983060 JEZ983059:JFI983060 JOV983059:JPE983060 JYR983059:JZA983060 KIN983059:KIW983060 KSJ983059:KSS983060 LCF983059:LCO983060 LMB983059:LMK983060 LVX983059:LWG983060 MFT983059:MGC983060 MPP983059:MPY983060 MZL983059:MZU983060 NJH983059:NJQ983060 NTD983059:NTM983060 OCZ983059:ODI983060 OMV983059:ONE983060 OWR983059:OXA983060 PGN983059:PGW983060 PQJ983059:PQS983060 QAF983059:QAO983060 QKB983059:QKK983060 QTX983059:QUG983060 RDT983059:REC983060 RNP983059:RNY983060 RXL983059:RXU983060 SHH983059:SHQ983060 SRD983059:SRM983060 TAZ983059:TBI983060 TKV983059:TLE983060 TUR983059:TVA983060 UEN983059:UEW983060 UOJ983059:UOS983060 UYF983059:UYO983060 VIB983059:VIK983060 VRX983059:VSG983060 WBT983059:WCC983060 WLP983059:WLY983060 WVL983059:WVU983060 WVL983091:WVR983091 IZ23:JI25 SV23:TE25 ACR23:ADA25 AMN23:AMW25 AWJ23:AWS25 BGF23:BGO25 BQB23:BQK25 BZX23:CAG25 CJT23:CKC25 CTP23:CTY25 DDL23:DDU25 DNH23:DNQ25 DXD23:DXM25 EGZ23:EHI25 EQV23:ERE25 FAR23:FBA25 FKN23:FKW25 FUJ23:FUS25 GEF23:GEO25 GOB23:GOK25 GXX23:GYG25 HHT23:HIC25 HRP23:HRY25 IBL23:IBU25 ILH23:ILQ25 IVD23:IVM25 JEZ23:JFI25 JOV23:JPE25 JYR23:JZA25 KIN23:KIW25 KSJ23:KSS25 LCF23:LCO25 LMB23:LMK25 LVX23:LWG25 MFT23:MGC25 MPP23:MPY25 MZL23:MZU25 NJH23:NJQ25 NTD23:NTM25 OCZ23:ODI25 OMV23:ONE25 OWR23:OXA25 PGN23:PGW25 PQJ23:PQS25 QAF23:QAO25 QKB23:QKK25 QTX23:QUG25 RDT23:REC25 RNP23:RNY25 RXL23:RXU25 SHH23:SHQ25 SRD23:SRM25 TAZ23:TBI25 TKV23:TLE25 TUR23:TVA25 UEN23:UEW25 UOJ23:UOS25 UYF23:UYO25 VIB23:VIK25 VRX23:VSG25 WBT23:WCC25 WLP23:WLY25 WVL23:WVU25 D65560:M65561 IZ65560:JI65561 SV65560:TE65561 ACR65560:ADA65561 AMN65560:AMW65561 AWJ65560:AWS65561 BGF65560:BGO65561 BQB65560:BQK65561 BZX65560:CAG65561 CJT65560:CKC65561 CTP65560:CTY65561 DDL65560:DDU65561 DNH65560:DNQ65561 DXD65560:DXM65561 EGZ65560:EHI65561 EQV65560:ERE65561 FAR65560:FBA65561 FKN65560:FKW65561 FUJ65560:FUS65561 GEF65560:GEO65561 GOB65560:GOK65561 GXX65560:GYG65561 HHT65560:HIC65561 HRP65560:HRY65561 IBL65560:IBU65561 ILH65560:ILQ65561 IVD65560:IVM65561 JEZ65560:JFI65561 JOV65560:JPE65561 JYR65560:JZA65561 KIN65560:KIW65561 KSJ65560:KSS65561 LCF65560:LCO65561 LMB65560:LMK65561 LVX65560:LWG65561 MFT65560:MGC65561 MPP65560:MPY65561 MZL65560:MZU65561 NJH65560:NJQ65561 NTD65560:NTM65561 OCZ65560:ODI65561 OMV65560:ONE65561 OWR65560:OXA65561 PGN65560:PGW65561 PQJ65560:PQS65561 QAF65560:QAO65561 QKB65560:QKK65561 QTX65560:QUG65561 RDT65560:REC65561 RNP65560:RNY65561 RXL65560:RXU65561 SHH65560:SHQ65561 SRD65560:SRM65561 TAZ65560:TBI65561 TKV65560:TLE65561 TUR65560:TVA65561 UEN65560:UEW65561 UOJ65560:UOS65561 UYF65560:UYO65561 VIB65560:VIK65561 VRX65560:VSG65561 WBT65560:WCC65561 WLP65560:WLY65561 WVL65560:WVU65561 D131096:M131097 IZ131096:JI131097 SV131096:TE131097 ACR131096:ADA131097 AMN131096:AMW131097 AWJ131096:AWS131097 BGF131096:BGO131097 BQB131096:BQK131097 BZX131096:CAG131097 CJT131096:CKC131097 CTP131096:CTY131097 DDL131096:DDU131097 DNH131096:DNQ131097 DXD131096:DXM131097 EGZ131096:EHI131097 EQV131096:ERE131097 FAR131096:FBA131097 FKN131096:FKW131097 FUJ131096:FUS131097 GEF131096:GEO131097 GOB131096:GOK131097 GXX131096:GYG131097 HHT131096:HIC131097 HRP131096:HRY131097 IBL131096:IBU131097 ILH131096:ILQ131097 IVD131096:IVM131097 JEZ131096:JFI131097 JOV131096:JPE131097 JYR131096:JZA131097 KIN131096:KIW131097 KSJ131096:KSS131097 LCF131096:LCO131097 LMB131096:LMK131097 LVX131096:LWG131097 MFT131096:MGC131097 MPP131096:MPY131097 MZL131096:MZU131097 NJH131096:NJQ131097 NTD131096:NTM131097 OCZ131096:ODI131097 OMV131096:ONE131097 OWR131096:OXA131097 PGN131096:PGW131097 PQJ131096:PQS131097 QAF131096:QAO131097 QKB131096:QKK131097 QTX131096:QUG131097 RDT131096:REC131097 RNP131096:RNY131097 RXL131096:RXU131097 SHH131096:SHQ131097 SRD131096:SRM131097 TAZ131096:TBI131097 TKV131096:TLE131097 TUR131096:TVA131097 UEN131096:UEW131097 UOJ131096:UOS131097 UYF131096:UYO131097 VIB131096:VIK131097 VRX131096:VSG131097 WBT131096:WCC131097 WLP131096:WLY131097 WVL131096:WVU131097 D196632:M196633 IZ196632:JI196633 SV196632:TE196633 ACR196632:ADA196633 AMN196632:AMW196633 AWJ196632:AWS196633 BGF196632:BGO196633 BQB196632:BQK196633 BZX196632:CAG196633 CJT196632:CKC196633 CTP196632:CTY196633 DDL196632:DDU196633 DNH196632:DNQ196633 DXD196632:DXM196633 EGZ196632:EHI196633 EQV196632:ERE196633 FAR196632:FBA196633 FKN196632:FKW196633 FUJ196632:FUS196633 GEF196632:GEO196633 GOB196632:GOK196633 GXX196632:GYG196633 HHT196632:HIC196633 HRP196632:HRY196633 IBL196632:IBU196633 ILH196632:ILQ196633 IVD196632:IVM196633 JEZ196632:JFI196633 JOV196632:JPE196633 JYR196632:JZA196633 KIN196632:KIW196633 KSJ196632:KSS196633 LCF196632:LCO196633 LMB196632:LMK196633 LVX196632:LWG196633 MFT196632:MGC196633 MPP196632:MPY196633 MZL196632:MZU196633 NJH196632:NJQ196633 NTD196632:NTM196633 OCZ196632:ODI196633 OMV196632:ONE196633 OWR196632:OXA196633 PGN196632:PGW196633 PQJ196632:PQS196633 QAF196632:QAO196633 QKB196632:QKK196633 QTX196632:QUG196633 RDT196632:REC196633 RNP196632:RNY196633 RXL196632:RXU196633 SHH196632:SHQ196633 SRD196632:SRM196633 TAZ196632:TBI196633 TKV196632:TLE196633 TUR196632:TVA196633 UEN196632:UEW196633 UOJ196632:UOS196633 UYF196632:UYO196633 VIB196632:VIK196633 VRX196632:VSG196633 WBT196632:WCC196633 WLP196632:WLY196633 WVL196632:WVU196633 D262168:M262169 IZ262168:JI262169 SV262168:TE262169 ACR262168:ADA262169 AMN262168:AMW262169 AWJ262168:AWS262169 BGF262168:BGO262169 BQB262168:BQK262169 BZX262168:CAG262169 CJT262168:CKC262169 CTP262168:CTY262169 DDL262168:DDU262169 DNH262168:DNQ262169 DXD262168:DXM262169 EGZ262168:EHI262169 EQV262168:ERE262169 FAR262168:FBA262169 FKN262168:FKW262169 FUJ262168:FUS262169 GEF262168:GEO262169 GOB262168:GOK262169 GXX262168:GYG262169 HHT262168:HIC262169 HRP262168:HRY262169 IBL262168:IBU262169 ILH262168:ILQ262169 IVD262168:IVM262169 JEZ262168:JFI262169 JOV262168:JPE262169 JYR262168:JZA262169 KIN262168:KIW262169 KSJ262168:KSS262169 LCF262168:LCO262169 LMB262168:LMK262169 LVX262168:LWG262169 MFT262168:MGC262169 MPP262168:MPY262169 MZL262168:MZU262169 NJH262168:NJQ262169 NTD262168:NTM262169 OCZ262168:ODI262169 OMV262168:ONE262169 OWR262168:OXA262169 PGN262168:PGW262169 PQJ262168:PQS262169 QAF262168:QAO262169 QKB262168:QKK262169 QTX262168:QUG262169 RDT262168:REC262169 RNP262168:RNY262169 RXL262168:RXU262169 SHH262168:SHQ262169 SRD262168:SRM262169 TAZ262168:TBI262169 TKV262168:TLE262169 TUR262168:TVA262169 UEN262168:UEW262169 UOJ262168:UOS262169 UYF262168:UYO262169 VIB262168:VIK262169 VRX262168:VSG262169 WBT262168:WCC262169 WLP262168:WLY262169 WVL262168:WVU262169 D327704:M327705 IZ327704:JI327705 SV327704:TE327705 ACR327704:ADA327705 AMN327704:AMW327705 AWJ327704:AWS327705 BGF327704:BGO327705 BQB327704:BQK327705 BZX327704:CAG327705 CJT327704:CKC327705 CTP327704:CTY327705 DDL327704:DDU327705 DNH327704:DNQ327705 DXD327704:DXM327705 EGZ327704:EHI327705 EQV327704:ERE327705 FAR327704:FBA327705 FKN327704:FKW327705 FUJ327704:FUS327705 GEF327704:GEO327705 GOB327704:GOK327705 GXX327704:GYG327705 HHT327704:HIC327705 HRP327704:HRY327705 IBL327704:IBU327705 ILH327704:ILQ327705 IVD327704:IVM327705 JEZ327704:JFI327705 JOV327704:JPE327705 JYR327704:JZA327705 KIN327704:KIW327705 KSJ327704:KSS327705 LCF327704:LCO327705 LMB327704:LMK327705 LVX327704:LWG327705 MFT327704:MGC327705 MPP327704:MPY327705 MZL327704:MZU327705 NJH327704:NJQ327705 NTD327704:NTM327705 OCZ327704:ODI327705 OMV327704:ONE327705 OWR327704:OXA327705 PGN327704:PGW327705 PQJ327704:PQS327705 QAF327704:QAO327705 QKB327704:QKK327705 QTX327704:QUG327705 RDT327704:REC327705 RNP327704:RNY327705 RXL327704:RXU327705 SHH327704:SHQ327705 SRD327704:SRM327705 TAZ327704:TBI327705 TKV327704:TLE327705 TUR327704:TVA327705 UEN327704:UEW327705 UOJ327704:UOS327705 UYF327704:UYO327705 VIB327704:VIK327705 VRX327704:VSG327705 WBT327704:WCC327705 WLP327704:WLY327705 WVL327704:WVU327705 D393240:M393241 IZ393240:JI393241 SV393240:TE393241 ACR393240:ADA393241 AMN393240:AMW393241 AWJ393240:AWS393241 BGF393240:BGO393241 BQB393240:BQK393241 BZX393240:CAG393241 CJT393240:CKC393241 CTP393240:CTY393241 DDL393240:DDU393241 DNH393240:DNQ393241 DXD393240:DXM393241 EGZ393240:EHI393241 EQV393240:ERE393241 FAR393240:FBA393241 FKN393240:FKW393241 FUJ393240:FUS393241 GEF393240:GEO393241 GOB393240:GOK393241 GXX393240:GYG393241 HHT393240:HIC393241 HRP393240:HRY393241 IBL393240:IBU393241 ILH393240:ILQ393241 IVD393240:IVM393241 JEZ393240:JFI393241 JOV393240:JPE393241 JYR393240:JZA393241 KIN393240:KIW393241 KSJ393240:KSS393241 LCF393240:LCO393241 LMB393240:LMK393241 LVX393240:LWG393241 MFT393240:MGC393241 MPP393240:MPY393241 MZL393240:MZU393241 NJH393240:NJQ393241 NTD393240:NTM393241 OCZ393240:ODI393241 OMV393240:ONE393241 OWR393240:OXA393241 PGN393240:PGW393241 PQJ393240:PQS393241 QAF393240:QAO393241 QKB393240:QKK393241 QTX393240:QUG393241 RDT393240:REC393241 RNP393240:RNY393241 RXL393240:RXU393241 SHH393240:SHQ393241 SRD393240:SRM393241 TAZ393240:TBI393241 TKV393240:TLE393241 TUR393240:TVA393241 UEN393240:UEW393241 UOJ393240:UOS393241 UYF393240:UYO393241 VIB393240:VIK393241 VRX393240:VSG393241 WBT393240:WCC393241 WLP393240:WLY393241 WVL393240:WVU393241 D458776:M458777 IZ458776:JI458777 SV458776:TE458777 ACR458776:ADA458777 AMN458776:AMW458777 AWJ458776:AWS458777 BGF458776:BGO458777 BQB458776:BQK458777 BZX458776:CAG458777 CJT458776:CKC458777 CTP458776:CTY458777 DDL458776:DDU458777 DNH458776:DNQ458777 DXD458776:DXM458777 EGZ458776:EHI458777 EQV458776:ERE458777 FAR458776:FBA458777 FKN458776:FKW458777 FUJ458776:FUS458777 GEF458776:GEO458777 GOB458776:GOK458777 GXX458776:GYG458777 HHT458776:HIC458777 HRP458776:HRY458777 IBL458776:IBU458777 ILH458776:ILQ458777 IVD458776:IVM458777 JEZ458776:JFI458777 JOV458776:JPE458777 JYR458776:JZA458777 KIN458776:KIW458777 KSJ458776:KSS458777 LCF458776:LCO458777 LMB458776:LMK458777 LVX458776:LWG458777 MFT458776:MGC458777 MPP458776:MPY458777 MZL458776:MZU458777 NJH458776:NJQ458777 NTD458776:NTM458777 OCZ458776:ODI458777 OMV458776:ONE458777 OWR458776:OXA458777 PGN458776:PGW458777 PQJ458776:PQS458777 QAF458776:QAO458777 QKB458776:QKK458777 QTX458776:QUG458777 RDT458776:REC458777 RNP458776:RNY458777 RXL458776:RXU458777 SHH458776:SHQ458777 SRD458776:SRM458777 TAZ458776:TBI458777 TKV458776:TLE458777 TUR458776:TVA458777 UEN458776:UEW458777 UOJ458776:UOS458777 UYF458776:UYO458777 VIB458776:VIK458777 VRX458776:VSG458777 WBT458776:WCC458777 WLP458776:WLY458777 WVL458776:WVU458777 D524312:M524313 IZ524312:JI524313 SV524312:TE524313 ACR524312:ADA524313 AMN524312:AMW524313 AWJ524312:AWS524313 BGF524312:BGO524313 BQB524312:BQK524313 BZX524312:CAG524313 CJT524312:CKC524313 CTP524312:CTY524313 DDL524312:DDU524313 DNH524312:DNQ524313 DXD524312:DXM524313 EGZ524312:EHI524313 EQV524312:ERE524313 FAR524312:FBA524313 FKN524312:FKW524313 FUJ524312:FUS524313 GEF524312:GEO524313 GOB524312:GOK524313 GXX524312:GYG524313 HHT524312:HIC524313 HRP524312:HRY524313 IBL524312:IBU524313 ILH524312:ILQ524313 IVD524312:IVM524313 JEZ524312:JFI524313 JOV524312:JPE524313 JYR524312:JZA524313 KIN524312:KIW524313 KSJ524312:KSS524313 LCF524312:LCO524313 LMB524312:LMK524313 LVX524312:LWG524313 MFT524312:MGC524313 MPP524312:MPY524313 MZL524312:MZU524313 NJH524312:NJQ524313 NTD524312:NTM524313 OCZ524312:ODI524313 OMV524312:ONE524313 OWR524312:OXA524313 PGN524312:PGW524313 PQJ524312:PQS524313 QAF524312:QAO524313 QKB524312:QKK524313 QTX524312:QUG524313 RDT524312:REC524313 RNP524312:RNY524313 RXL524312:RXU524313 SHH524312:SHQ524313 SRD524312:SRM524313 TAZ524312:TBI524313 TKV524312:TLE524313 TUR524312:TVA524313 UEN524312:UEW524313 UOJ524312:UOS524313 UYF524312:UYO524313 VIB524312:VIK524313 VRX524312:VSG524313 WBT524312:WCC524313 WLP524312:WLY524313 WVL524312:WVU524313 D589848:M589849 IZ589848:JI589849 SV589848:TE589849 ACR589848:ADA589849 AMN589848:AMW589849 AWJ589848:AWS589849 BGF589848:BGO589849 BQB589848:BQK589849 BZX589848:CAG589849 CJT589848:CKC589849 CTP589848:CTY589849 DDL589848:DDU589849 DNH589848:DNQ589849 DXD589848:DXM589849 EGZ589848:EHI589849 EQV589848:ERE589849 FAR589848:FBA589849 FKN589848:FKW589849 FUJ589848:FUS589849 GEF589848:GEO589849 GOB589848:GOK589849 GXX589848:GYG589849 HHT589848:HIC589849 HRP589848:HRY589849 IBL589848:IBU589849 ILH589848:ILQ589849 IVD589848:IVM589849 JEZ589848:JFI589849 JOV589848:JPE589849 JYR589848:JZA589849 KIN589848:KIW589849 KSJ589848:KSS589849 LCF589848:LCO589849 LMB589848:LMK589849 LVX589848:LWG589849 MFT589848:MGC589849 MPP589848:MPY589849 MZL589848:MZU589849 NJH589848:NJQ589849 NTD589848:NTM589849 OCZ589848:ODI589849 OMV589848:ONE589849 OWR589848:OXA589849 PGN589848:PGW589849 PQJ589848:PQS589849 QAF589848:QAO589849 QKB589848:QKK589849 QTX589848:QUG589849 RDT589848:REC589849 RNP589848:RNY589849 RXL589848:RXU589849 SHH589848:SHQ589849 SRD589848:SRM589849 TAZ589848:TBI589849 TKV589848:TLE589849 TUR589848:TVA589849 UEN589848:UEW589849 UOJ589848:UOS589849 UYF589848:UYO589849 VIB589848:VIK589849 VRX589848:VSG589849 WBT589848:WCC589849 WLP589848:WLY589849 WVL589848:WVU589849 D655384:M655385 IZ655384:JI655385 SV655384:TE655385 ACR655384:ADA655385 AMN655384:AMW655385 AWJ655384:AWS655385 BGF655384:BGO655385 BQB655384:BQK655385 BZX655384:CAG655385 CJT655384:CKC655385 CTP655384:CTY655385 DDL655384:DDU655385 DNH655384:DNQ655385 DXD655384:DXM655385 EGZ655384:EHI655385 EQV655384:ERE655385 FAR655384:FBA655385 FKN655384:FKW655385 FUJ655384:FUS655385 GEF655384:GEO655385 GOB655384:GOK655385 GXX655384:GYG655385 HHT655384:HIC655385 HRP655384:HRY655385 IBL655384:IBU655385 ILH655384:ILQ655385 IVD655384:IVM655385 JEZ655384:JFI655385 JOV655384:JPE655385 JYR655384:JZA655385 KIN655384:KIW655385 KSJ655384:KSS655385 LCF655384:LCO655385 LMB655384:LMK655385 LVX655384:LWG655385 MFT655384:MGC655385 MPP655384:MPY655385 MZL655384:MZU655385 NJH655384:NJQ655385 NTD655384:NTM655385 OCZ655384:ODI655385 OMV655384:ONE655385 OWR655384:OXA655385 PGN655384:PGW655385 PQJ655384:PQS655385 QAF655384:QAO655385 QKB655384:QKK655385 QTX655384:QUG655385 RDT655384:REC655385 RNP655384:RNY655385 RXL655384:RXU655385 SHH655384:SHQ655385 SRD655384:SRM655385 TAZ655384:TBI655385 TKV655384:TLE655385 TUR655384:TVA655385 UEN655384:UEW655385 UOJ655384:UOS655385 UYF655384:UYO655385 VIB655384:VIK655385 VRX655384:VSG655385 WBT655384:WCC655385 WLP655384:WLY655385 WVL655384:WVU655385 D720920:M720921 IZ720920:JI720921 SV720920:TE720921 ACR720920:ADA720921 AMN720920:AMW720921 AWJ720920:AWS720921 BGF720920:BGO720921 BQB720920:BQK720921 BZX720920:CAG720921 CJT720920:CKC720921 CTP720920:CTY720921 DDL720920:DDU720921 DNH720920:DNQ720921 DXD720920:DXM720921 EGZ720920:EHI720921 EQV720920:ERE720921 FAR720920:FBA720921 FKN720920:FKW720921 FUJ720920:FUS720921 GEF720920:GEO720921 GOB720920:GOK720921 GXX720920:GYG720921 HHT720920:HIC720921 HRP720920:HRY720921 IBL720920:IBU720921 ILH720920:ILQ720921 IVD720920:IVM720921 JEZ720920:JFI720921 JOV720920:JPE720921 JYR720920:JZA720921 KIN720920:KIW720921 KSJ720920:KSS720921 LCF720920:LCO720921 LMB720920:LMK720921 LVX720920:LWG720921 MFT720920:MGC720921 MPP720920:MPY720921 MZL720920:MZU720921 NJH720920:NJQ720921 NTD720920:NTM720921 OCZ720920:ODI720921 OMV720920:ONE720921 OWR720920:OXA720921 PGN720920:PGW720921 PQJ720920:PQS720921 QAF720920:QAO720921 QKB720920:QKK720921 QTX720920:QUG720921 RDT720920:REC720921 RNP720920:RNY720921 RXL720920:RXU720921 SHH720920:SHQ720921 SRD720920:SRM720921 TAZ720920:TBI720921 TKV720920:TLE720921 TUR720920:TVA720921 UEN720920:UEW720921 UOJ720920:UOS720921 UYF720920:UYO720921 VIB720920:VIK720921 VRX720920:VSG720921 WBT720920:WCC720921 WLP720920:WLY720921 WVL720920:WVU720921 D786456:M786457 IZ786456:JI786457 SV786456:TE786457 ACR786456:ADA786457 AMN786456:AMW786457 AWJ786456:AWS786457 BGF786456:BGO786457 BQB786456:BQK786457 BZX786456:CAG786457 CJT786456:CKC786457 CTP786456:CTY786457 DDL786456:DDU786457 DNH786456:DNQ786457 DXD786456:DXM786457 EGZ786456:EHI786457 EQV786456:ERE786457 FAR786456:FBA786457 FKN786456:FKW786457 FUJ786456:FUS786457 GEF786456:GEO786457 GOB786456:GOK786457 GXX786456:GYG786457 HHT786456:HIC786457 HRP786456:HRY786457 IBL786456:IBU786457 ILH786456:ILQ786457 IVD786456:IVM786457 JEZ786456:JFI786457 JOV786456:JPE786457 JYR786456:JZA786457 KIN786456:KIW786457 KSJ786456:KSS786457 LCF786456:LCO786457 LMB786456:LMK786457 LVX786456:LWG786457 MFT786456:MGC786457 MPP786456:MPY786457 MZL786456:MZU786457 NJH786456:NJQ786457 NTD786456:NTM786457 OCZ786456:ODI786457 OMV786456:ONE786457 OWR786456:OXA786457 PGN786456:PGW786457 PQJ786456:PQS786457 QAF786456:QAO786457 QKB786456:QKK786457 QTX786456:QUG786457 RDT786456:REC786457 RNP786456:RNY786457 RXL786456:RXU786457 SHH786456:SHQ786457 SRD786456:SRM786457 TAZ786456:TBI786457 TKV786456:TLE786457 TUR786456:TVA786457 UEN786456:UEW786457 UOJ786456:UOS786457 UYF786456:UYO786457 VIB786456:VIK786457 VRX786456:VSG786457 WBT786456:WCC786457 WLP786456:WLY786457 WVL786456:WVU786457 D851992:M851993 IZ851992:JI851993 SV851992:TE851993 ACR851992:ADA851993 AMN851992:AMW851993 AWJ851992:AWS851993 BGF851992:BGO851993 BQB851992:BQK851993 BZX851992:CAG851993 CJT851992:CKC851993 CTP851992:CTY851993 DDL851992:DDU851993 DNH851992:DNQ851993 DXD851992:DXM851993 EGZ851992:EHI851993 EQV851992:ERE851993 FAR851992:FBA851993 FKN851992:FKW851993 FUJ851992:FUS851993 GEF851992:GEO851993 GOB851992:GOK851993 GXX851992:GYG851993 HHT851992:HIC851993 HRP851992:HRY851993 IBL851992:IBU851993 ILH851992:ILQ851993 IVD851992:IVM851993 JEZ851992:JFI851993 JOV851992:JPE851993 JYR851992:JZA851993 KIN851992:KIW851993 KSJ851992:KSS851993 LCF851992:LCO851993 LMB851992:LMK851993 LVX851992:LWG851993 MFT851992:MGC851993 MPP851992:MPY851993 MZL851992:MZU851993 NJH851992:NJQ851993 NTD851992:NTM851993 OCZ851992:ODI851993 OMV851992:ONE851993 OWR851992:OXA851993 PGN851992:PGW851993 PQJ851992:PQS851993 QAF851992:QAO851993 QKB851992:QKK851993 QTX851992:QUG851993 RDT851992:REC851993 RNP851992:RNY851993 RXL851992:RXU851993 SHH851992:SHQ851993 SRD851992:SRM851993 TAZ851992:TBI851993 TKV851992:TLE851993 TUR851992:TVA851993 UEN851992:UEW851993 UOJ851992:UOS851993 UYF851992:UYO851993 VIB851992:VIK851993 VRX851992:VSG851993 WBT851992:WCC851993 WLP851992:WLY851993 WVL851992:WVU851993 D917528:M917529 IZ917528:JI917529 SV917528:TE917529 ACR917528:ADA917529 AMN917528:AMW917529 AWJ917528:AWS917529 BGF917528:BGO917529 BQB917528:BQK917529 BZX917528:CAG917529 CJT917528:CKC917529 CTP917528:CTY917529 DDL917528:DDU917529 DNH917528:DNQ917529 DXD917528:DXM917529 EGZ917528:EHI917529 EQV917528:ERE917529 FAR917528:FBA917529 FKN917528:FKW917529 FUJ917528:FUS917529 GEF917528:GEO917529 GOB917528:GOK917529 GXX917528:GYG917529 HHT917528:HIC917529 HRP917528:HRY917529 IBL917528:IBU917529 ILH917528:ILQ917529 IVD917528:IVM917529 JEZ917528:JFI917529 JOV917528:JPE917529 JYR917528:JZA917529 KIN917528:KIW917529 KSJ917528:KSS917529 LCF917528:LCO917529 LMB917528:LMK917529 LVX917528:LWG917529 MFT917528:MGC917529 MPP917528:MPY917529 MZL917528:MZU917529 NJH917528:NJQ917529 NTD917528:NTM917529 OCZ917528:ODI917529 OMV917528:ONE917529 OWR917528:OXA917529 PGN917528:PGW917529 PQJ917528:PQS917529 QAF917528:QAO917529 QKB917528:QKK917529 QTX917528:QUG917529 RDT917528:REC917529 RNP917528:RNY917529 RXL917528:RXU917529 SHH917528:SHQ917529 SRD917528:SRM917529 TAZ917528:TBI917529 TKV917528:TLE917529 TUR917528:TVA917529 UEN917528:UEW917529 UOJ917528:UOS917529 UYF917528:UYO917529 VIB917528:VIK917529 VRX917528:VSG917529 WBT917528:WCC917529 WLP917528:WLY917529 WVL917528:WVU917529 D983064:M983065 IZ983064:JI983065 SV983064:TE983065 ACR983064:ADA983065 AMN983064:AMW983065 AWJ983064:AWS983065 BGF983064:BGO983065 BQB983064:BQK983065 BZX983064:CAG983065 CJT983064:CKC983065 CTP983064:CTY983065 DDL983064:DDU983065 DNH983064:DNQ983065 DXD983064:DXM983065 EGZ983064:EHI983065 EQV983064:ERE983065 FAR983064:FBA983065 FKN983064:FKW983065 FUJ983064:FUS983065 GEF983064:GEO983065 GOB983064:GOK983065 GXX983064:GYG983065 HHT983064:HIC983065 HRP983064:HRY983065 IBL983064:IBU983065 ILH983064:ILQ983065 IVD983064:IVM983065 JEZ983064:JFI983065 JOV983064:JPE983065 JYR983064:JZA983065 KIN983064:KIW983065 KSJ983064:KSS983065 LCF983064:LCO983065 LMB983064:LMK983065 LVX983064:LWG983065 MFT983064:MGC983065 MPP983064:MPY983065 MZL983064:MZU983065 NJH983064:NJQ983065 NTD983064:NTM983065 OCZ983064:ODI983065 OMV983064:ONE983065 OWR983064:OXA983065 PGN983064:PGW983065 PQJ983064:PQS983065 QAF983064:QAO983065 QKB983064:QKK983065 QTX983064:QUG983065 RDT983064:REC983065 RNP983064:RNY983065 RXL983064:RXU983065 SHH983064:SHQ983065 SRD983064:SRM983065 TAZ983064:TBI983065 TKV983064:TLE983065 TUR983064:TVA983065 UEN983064:UEW983065 UOJ983064:UOS983065 UYF983064:UYO983065 VIB983064:VIK983065 VRX983064:VSG983065 WBT983064:WCC983065 WLP983064:WLY983065 WVL983064:WVU983065 B13:M13 IY13:JI13 SU13:TE13 ACQ13:ADA13 AMM13:AMW13 AWI13:AWS13 BGE13:BGO13 BQA13:BQK13 BZW13:CAG13 CJS13:CKC13 CTO13:CTY13 DDK13:DDU13 DNG13:DNQ13 DXC13:DXM13 EGY13:EHI13 EQU13:ERE13 FAQ13:FBA13 FKM13:FKW13 FUI13:FUS13 GEE13:GEO13 GOA13:GOK13 GXW13:GYG13 HHS13:HIC13 HRO13:HRY13 IBK13:IBU13 ILG13:ILQ13 IVC13:IVM13 JEY13:JFI13 JOU13:JPE13 JYQ13:JZA13 KIM13:KIW13 KSI13:KSS13 LCE13:LCO13 LMA13:LMK13 LVW13:LWG13 MFS13:MGC13 MPO13:MPY13 MZK13:MZU13 NJG13:NJQ13 NTC13:NTM13 OCY13:ODI13 OMU13:ONE13 OWQ13:OXA13 PGM13:PGW13 PQI13:PQS13 QAE13:QAO13 QKA13:QKK13 QTW13:QUG13 RDS13:REC13 RNO13:RNY13 RXK13:RXU13 SHG13:SHQ13 SRC13:SRM13 TAY13:TBI13 TKU13:TLE13 TUQ13:TVA13 UEM13:UEW13 UOI13:UOS13 UYE13:UYO13 VIA13:VIK13 VRW13:VSG13 WBS13:WCC13 WLO13:WLY13 WVK13:WVU13 B65550:M65550 IY65550:JI65550 SU65550:TE65550 ACQ65550:ADA65550 AMM65550:AMW65550 AWI65550:AWS65550 BGE65550:BGO65550 BQA65550:BQK65550 BZW65550:CAG65550 CJS65550:CKC65550 CTO65550:CTY65550 DDK65550:DDU65550 DNG65550:DNQ65550 DXC65550:DXM65550 EGY65550:EHI65550 EQU65550:ERE65550 FAQ65550:FBA65550 FKM65550:FKW65550 FUI65550:FUS65550 GEE65550:GEO65550 GOA65550:GOK65550 GXW65550:GYG65550 HHS65550:HIC65550 HRO65550:HRY65550 IBK65550:IBU65550 ILG65550:ILQ65550 IVC65550:IVM65550 JEY65550:JFI65550 JOU65550:JPE65550 JYQ65550:JZA65550 KIM65550:KIW65550 KSI65550:KSS65550 LCE65550:LCO65550 LMA65550:LMK65550 LVW65550:LWG65550 MFS65550:MGC65550 MPO65550:MPY65550 MZK65550:MZU65550 NJG65550:NJQ65550 NTC65550:NTM65550 OCY65550:ODI65550 OMU65550:ONE65550 OWQ65550:OXA65550 PGM65550:PGW65550 PQI65550:PQS65550 QAE65550:QAO65550 QKA65550:QKK65550 QTW65550:QUG65550 RDS65550:REC65550 RNO65550:RNY65550 RXK65550:RXU65550 SHG65550:SHQ65550 SRC65550:SRM65550 TAY65550:TBI65550 TKU65550:TLE65550 TUQ65550:TVA65550 UEM65550:UEW65550 UOI65550:UOS65550 UYE65550:UYO65550 VIA65550:VIK65550 VRW65550:VSG65550 WBS65550:WCC65550 WLO65550:WLY65550 WVK65550:WVU65550 B131086:M131086 IY131086:JI131086 SU131086:TE131086 ACQ131086:ADA131086 AMM131086:AMW131086 AWI131086:AWS131086 BGE131086:BGO131086 BQA131086:BQK131086 BZW131086:CAG131086 CJS131086:CKC131086 CTO131086:CTY131086 DDK131086:DDU131086 DNG131086:DNQ131086 DXC131086:DXM131086 EGY131086:EHI131086 EQU131086:ERE131086 FAQ131086:FBA131086 FKM131086:FKW131086 FUI131086:FUS131086 GEE131086:GEO131086 GOA131086:GOK131086 GXW131086:GYG131086 HHS131086:HIC131086 HRO131086:HRY131086 IBK131086:IBU131086 ILG131086:ILQ131086 IVC131086:IVM131086 JEY131086:JFI131086 JOU131086:JPE131086 JYQ131086:JZA131086 KIM131086:KIW131086 KSI131086:KSS131086 LCE131086:LCO131086 LMA131086:LMK131086 LVW131086:LWG131086 MFS131086:MGC131086 MPO131086:MPY131086 MZK131086:MZU131086 NJG131086:NJQ131086 NTC131086:NTM131086 OCY131086:ODI131086 OMU131086:ONE131086 OWQ131086:OXA131086 PGM131086:PGW131086 PQI131086:PQS131086 QAE131086:QAO131086 QKA131086:QKK131086 QTW131086:QUG131086 RDS131086:REC131086 RNO131086:RNY131086 RXK131086:RXU131086 SHG131086:SHQ131086 SRC131086:SRM131086 TAY131086:TBI131086 TKU131086:TLE131086 TUQ131086:TVA131086 UEM131086:UEW131086 UOI131086:UOS131086 UYE131086:UYO131086 VIA131086:VIK131086 VRW131086:VSG131086 WBS131086:WCC131086 WLO131086:WLY131086 WVK131086:WVU131086 B196622:M196622 IY196622:JI196622 SU196622:TE196622 ACQ196622:ADA196622 AMM196622:AMW196622 AWI196622:AWS196622 BGE196622:BGO196622 BQA196622:BQK196622 BZW196622:CAG196622 CJS196622:CKC196622 CTO196622:CTY196622 DDK196622:DDU196622 DNG196622:DNQ196622 DXC196622:DXM196622 EGY196622:EHI196622 EQU196622:ERE196622 FAQ196622:FBA196622 FKM196622:FKW196622 FUI196622:FUS196622 GEE196622:GEO196622 GOA196622:GOK196622 GXW196622:GYG196622 HHS196622:HIC196622 HRO196622:HRY196622 IBK196622:IBU196622 ILG196622:ILQ196622 IVC196622:IVM196622 JEY196622:JFI196622 JOU196622:JPE196622 JYQ196622:JZA196622 KIM196622:KIW196622 KSI196622:KSS196622 LCE196622:LCO196622 LMA196622:LMK196622 LVW196622:LWG196622 MFS196622:MGC196622 MPO196622:MPY196622 MZK196622:MZU196622 NJG196622:NJQ196622 NTC196622:NTM196622 OCY196622:ODI196622 OMU196622:ONE196622 OWQ196622:OXA196622 PGM196622:PGW196622 PQI196622:PQS196622 QAE196622:QAO196622 QKA196622:QKK196622 QTW196622:QUG196622 RDS196622:REC196622 RNO196622:RNY196622 RXK196622:RXU196622 SHG196622:SHQ196622 SRC196622:SRM196622 TAY196622:TBI196622 TKU196622:TLE196622 TUQ196622:TVA196622 UEM196622:UEW196622 UOI196622:UOS196622 UYE196622:UYO196622 VIA196622:VIK196622 VRW196622:VSG196622 WBS196622:WCC196622 WLO196622:WLY196622 WVK196622:WVU196622 B262158:M262158 IY262158:JI262158 SU262158:TE262158 ACQ262158:ADA262158 AMM262158:AMW262158 AWI262158:AWS262158 BGE262158:BGO262158 BQA262158:BQK262158 BZW262158:CAG262158 CJS262158:CKC262158 CTO262158:CTY262158 DDK262158:DDU262158 DNG262158:DNQ262158 DXC262158:DXM262158 EGY262158:EHI262158 EQU262158:ERE262158 FAQ262158:FBA262158 FKM262158:FKW262158 FUI262158:FUS262158 GEE262158:GEO262158 GOA262158:GOK262158 GXW262158:GYG262158 HHS262158:HIC262158 HRO262158:HRY262158 IBK262158:IBU262158 ILG262158:ILQ262158 IVC262158:IVM262158 JEY262158:JFI262158 JOU262158:JPE262158 JYQ262158:JZA262158 KIM262158:KIW262158 KSI262158:KSS262158 LCE262158:LCO262158 LMA262158:LMK262158 LVW262158:LWG262158 MFS262158:MGC262158 MPO262158:MPY262158 MZK262158:MZU262158 NJG262158:NJQ262158 NTC262158:NTM262158 OCY262158:ODI262158 OMU262158:ONE262158 OWQ262158:OXA262158 PGM262158:PGW262158 PQI262158:PQS262158 QAE262158:QAO262158 QKA262158:QKK262158 QTW262158:QUG262158 RDS262158:REC262158 RNO262158:RNY262158 RXK262158:RXU262158 SHG262158:SHQ262158 SRC262158:SRM262158 TAY262158:TBI262158 TKU262158:TLE262158 TUQ262158:TVA262158 UEM262158:UEW262158 UOI262158:UOS262158 UYE262158:UYO262158 VIA262158:VIK262158 VRW262158:VSG262158 WBS262158:WCC262158 WLO262158:WLY262158 WVK262158:WVU262158 B327694:M327694 IY327694:JI327694 SU327694:TE327694 ACQ327694:ADA327694 AMM327694:AMW327694 AWI327694:AWS327694 BGE327694:BGO327694 BQA327694:BQK327694 BZW327694:CAG327694 CJS327694:CKC327694 CTO327694:CTY327694 DDK327694:DDU327694 DNG327694:DNQ327694 DXC327694:DXM327694 EGY327694:EHI327694 EQU327694:ERE327694 FAQ327694:FBA327694 FKM327694:FKW327694 FUI327694:FUS327694 GEE327694:GEO327694 GOA327694:GOK327694 GXW327694:GYG327694 HHS327694:HIC327694 HRO327694:HRY327694 IBK327694:IBU327694 ILG327694:ILQ327694 IVC327694:IVM327694 JEY327694:JFI327694 JOU327694:JPE327694 JYQ327694:JZA327694 KIM327694:KIW327694 KSI327694:KSS327694 LCE327694:LCO327694 LMA327694:LMK327694 LVW327694:LWG327694 MFS327694:MGC327694 MPO327694:MPY327694 MZK327694:MZU327694 NJG327694:NJQ327694 NTC327694:NTM327694 OCY327694:ODI327694 OMU327694:ONE327694 OWQ327694:OXA327694 PGM327694:PGW327694 PQI327694:PQS327694 QAE327694:QAO327694 QKA327694:QKK327694 QTW327694:QUG327694 RDS327694:REC327694 RNO327694:RNY327694 RXK327694:RXU327694 SHG327694:SHQ327694 SRC327694:SRM327694 TAY327694:TBI327694 TKU327694:TLE327694 TUQ327694:TVA327694 UEM327694:UEW327694 UOI327694:UOS327694 UYE327694:UYO327694 VIA327694:VIK327694 VRW327694:VSG327694 WBS327694:WCC327694 WLO327694:WLY327694 WVK327694:WVU327694 B393230:M393230 IY393230:JI393230 SU393230:TE393230 ACQ393230:ADA393230 AMM393230:AMW393230 AWI393230:AWS393230 BGE393230:BGO393230 BQA393230:BQK393230 BZW393230:CAG393230 CJS393230:CKC393230 CTO393230:CTY393230 DDK393230:DDU393230 DNG393230:DNQ393230 DXC393230:DXM393230 EGY393230:EHI393230 EQU393230:ERE393230 FAQ393230:FBA393230 FKM393230:FKW393230 FUI393230:FUS393230 GEE393230:GEO393230 GOA393230:GOK393230 GXW393230:GYG393230 HHS393230:HIC393230 HRO393230:HRY393230 IBK393230:IBU393230 ILG393230:ILQ393230 IVC393230:IVM393230 JEY393230:JFI393230 JOU393230:JPE393230 JYQ393230:JZA393230 KIM393230:KIW393230 KSI393230:KSS393230 LCE393230:LCO393230 LMA393230:LMK393230 LVW393230:LWG393230 MFS393230:MGC393230 MPO393230:MPY393230 MZK393230:MZU393230 NJG393230:NJQ393230 NTC393230:NTM393230 OCY393230:ODI393230 OMU393230:ONE393230 OWQ393230:OXA393230 PGM393230:PGW393230 PQI393230:PQS393230 QAE393230:QAO393230 QKA393230:QKK393230 QTW393230:QUG393230 RDS393230:REC393230 RNO393230:RNY393230 RXK393230:RXU393230 SHG393230:SHQ393230 SRC393230:SRM393230 TAY393230:TBI393230 TKU393230:TLE393230 TUQ393230:TVA393230 UEM393230:UEW393230 UOI393230:UOS393230 UYE393230:UYO393230 VIA393230:VIK393230 VRW393230:VSG393230 WBS393230:WCC393230 WLO393230:WLY393230 WVK393230:WVU393230 B458766:M458766 IY458766:JI458766 SU458766:TE458766 ACQ458766:ADA458766 AMM458766:AMW458766 AWI458766:AWS458766 BGE458766:BGO458766 BQA458766:BQK458766 BZW458766:CAG458766 CJS458766:CKC458766 CTO458766:CTY458766 DDK458766:DDU458766 DNG458766:DNQ458766 DXC458766:DXM458766 EGY458766:EHI458766 EQU458766:ERE458766 FAQ458766:FBA458766 FKM458766:FKW458766 FUI458766:FUS458766 GEE458766:GEO458766 GOA458766:GOK458766 GXW458766:GYG458766 HHS458766:HIC458766 HRO458766:HRY458766 IBK458766:IBU458766 ILG458766:ILQ458766 IVC458766:IVM458766 JEY458766:JFI458766 JOU458766:JPE458766 JYQ458766:JZA458766 KIM458766:KIW458766 KSI458766:KSS458766 LCE458766:LCO458766 LMA458766:LMK458766 LVW458766:LWG458766 MFS458766:MGC458766 MPO458766:MPY458766 MZK458766:MZU458766 NJG458766:NJQ458766 NTC458766:NTM458766 OCY458766:ODI458766 OMU458766:ONE458766 OWQ458766:OXA458766 PGM458766:PGW458766 PQI458766:PQS458766 QAE458766:QAO458766 QKA458766:QKK458766 QTW458766:QUG458766 RDS458766:REC458766 RNO458766:RNY458766 RXK458766:RXU458766 SHG458766:SHQ458766 SRC458766:SRM458766 TAY458766:TBI458766 TKU458766:TLE458766 TUQ458766:TVA458766 UEM458766:UEW458766 UOI458766:UOS458766 UYE458766:UYO458766 VIA458766:VIK458766 VRW458766:VSG458766 WBS458766:WCC458766 WLO458766:WLY458766 WVK458766:WVU458766 B524302:M524302 IY524302:JI524302 SU524302:TE524302 ACQ524302:ADA524302 AMM524302:AMW524302 AWI524302:AWS524302 BGE524302:BGO524302 BQA524302:BQK524302 BZW524302:CAG524302 CJS524302:CKC524302 CTO524302:CTY524302 DDK524302:DDU524302 DNG524302:DNQ524302 DXC524302:DXM524302 EGY524302:EHI524302 EQU524302:ERE524302 FAQ524302:FBA524302 FKM524302:FKW524302 FUI524302:FUS524302 GEE524302:GEO524302 GOA524302:GOK524302 GXW524302:GYG524302 HHS524302:HIC524302 HRO524302:HRY524302 IBK524302:IBU524302 ILG524302:ILQ524302 IVC524302:IVM524302 JEY524302:JFI524302 JOU524302:JPE524302 JYQ524302:JZA524302 KIM524302:KIW524302 KSI524302:KSS524302 LCE524302:LCO524302 LMA524302:LMK524302 LVW524302:LWG524302 MFS524302:MGC524302 MPO524302:MPY524302 MZK524302:MZU524302 NJG524302:NJQ524302 NTC524302:NTM524302 OCY524302:ODI524302 OMU524302:ONE524302 OWQ524302:OXA524302 PGM524302:PGW524302 PQI524302:PQS524302 QAE524302:QAO524302 QKA524302:QKK524302 QTW524302:QUG524302 RDS524302:REC524302 RNO524302:RNY524302 RXK524302:RXU524302 SHG524302:SHQ524302 SRC524302:SRM524302 TAY524302:TBI524302 TKU524302:TLE524302 TUQ524302:TVA524302 UEM524302:UEW524302 UOI524302:UOS524302 UYE524302:UYO524302 VIA524302:VIK524302 VRW524302:VSG524302 WBS524302:WCC524302 WLO524302:WLY524302 WVK524302:WVU524302 B589838:M589838 IY589838:JI589838 SU589838:TE589838 ACQ589838:ADA589838 AMM589838:AMW589838 AWI589838:AWS589838 BGE589838:BGO589838 BQA589838:BQK589838 BZW589838:CAG589838 CJS589838:CKC589838 CTO589838:CTY589838 DDK589838:DDU589838 DNG589838:DNQ589838 DXC589838:DXM589838 EGY589838:EHI589838 EQU589838:ERE589838 FAQ589838:FBA589838 FKM589838:FKW589838 FUI589838:FUS589838 GEE589838:GEO589838 GOA589838:GOK589838 GXW589838:GYG589838 HHS589838:HIC589838 HRO589838:HRY589838 IBK589838:IBU589838 ILG589838:ILQ589838 IVC589838:IVM589838 JEY589838:JFI589838 JOU589838:JPE589838 JYQ589838:JZA589838 KIM589838:KIW589838 KSI589838:KSS589838 LCE589838:LCO589838 LMA589838:LMK589838 LVW589838:LWG589838 MFS589838:MGC589838 MPO589838:MPY589838 MZK589838:MZU589838 NJG589838:NJQ589838 NTC589838:NTM589838 OCY589838:ODI589838 OMU589838:ONE589838 OWQ589838:OXA589838 PGM589838:PGW589838 PQI589838:PQS589838 QAE589838:QAO589838 QKA589838:QKK589838 QTW589838:QUG589838 RDS589838:REC589838 RNO589838:RNY589838 RXK589838:RXU589838 SHG589838:SHQ589838 SRC589838:SRM589838 TAY589838:TBI589838 TKU589838:TLE589838 TUQ589838:TVA589838 UEM589838:UEW589838 UOI589838:UOS589838 UYE589838:UYO589838 VIA589838:VIK589838 VRW589838:VSG589838 WBS589838:WCC589838 WLO589838:WLY589838 WVK589838:WVU589838 B655374:M655374 IY655374:JI655374 SU655374:TE655374 ACQ655374:ADA655374 AMM655374:AMW655374 AWI655374:AWS655374 BGE655374:BGO655374 BQA655374:BQK655374 BZW655374:CAG655374 CJS655374:CKC655374 CTO655374:CTY655374 DDK655374:DDU655374 DNG655374:DNQ655374 DXC655374:DXM655374 EGY655374:EHI655374 EQU655374:ERE655374 FAQ655374:FBA655374 FKM655374:FKW655374 FUI655374:FUS655374 GEE655374:GEO655374 GOA655374:GOK655374 GXW655374:GYG655374 HHS655374:HIC655374 HRO655374:HRY655374 IBK655374:IBU655374 ILG655374:ILQ655374 IVC655374:IVM655374 JEY655374:JFI655374 JOU655374:JPE655374 JYQ655374:JZA655374 KIM655374:KIW655374 KSI655374:KSS655374 LCE655374:LCO655374 LMA655374:LMK655374 LVW655374:LWG655374 MFS655374:MGC655374 MPO655374:MPY655374 MZK655374:MZU655374 NJG655374:NJQ655374 NTC655374:NTM655374 OCY655374:ODI655374 OMU655374:ONE655374 OWQ655374:OXA655374 PGM655374:PGW655374 PQI655374:PQS655374 QAE655374:QAO655374 QKA655374:QKK655374 QTW655374:QUG655374 RDS655374:REC655374 RNO655374:RNY655374 RXK655374:RXU655374 SHG655374:SHQ655374 SRC655374:SRM655374 TAY655374:TBI655374 TKU655374:TLE655374 TUQ655374:TVA655374 UEM655374:UEW655374 UOI655374:UOS655374 UYE655374:UYO655374 VIA655374:VIK655374 VRW655374:VSG655374 WBS655374:WCC655374 WLO655374:WLY655374 WVK655374:WVU655374 B720910:M720910 IY720910:JI720910 SU720910:TE720910 ACQ720910:ADA720910 AMM720910:AMW720910 AWI720910:AWS720910 BGE720910:BGO720910 BQA720910:BQK720910 BZW720910:CAG720910 CJS720910:CKC720910 CTO720910:CTY720910 DDK720910:DDU720910 DNG720910:DNQ720910 DXC720910:DXM720910 EGY720910:EHI720910 EQU720910:ERE720910 FAQ720910:FBA720910 FKM720910:FKW720910 FUI720910:FUS720910 GEE720910:GEO720910 GOA720910:GOK720910 GXW720910:GYG720910 HHS720910:HIC720910 HRO720910:HRY720910 IBK720910:IBU720910 ILG720910:ILQ720910 IVC720910:IVM720910 JEY720910:JFI720910 JOU720910:JPE720910 JYQ720910:JZA720910 KIM720910:KIW720910 KSI720910:KSS720910 LCE720910:LCO720910 LMA720910:LMK720910 LVW720910:LWG720910 MFS720910:MGC720910 MPO720910:MPY720910 MZK720910:MZU720910 NJG720910:NJQ720910 NTC720910:NTM720910 OCY720910:ODI720910 OMU720910:ONE720910 OWQ720910:OXA720910 PGM720910:PGW720910 PQI720910:PQS720910 QAE720910:QAO720910 QKA720910:QKK720910 QTW720910:QUG720910 RDS720910:REC720910 RNO720910:RNY720910 RXK720910:RXU720910 SHG720910:SHQ720910 SRC720910:SRM720910 TAY720910:TBI720910 TKU720910:TLE720910 TUQ720910:TVA720910 UEM720910:UEW720910 UOI720910:UOS720910 UYE720910:UYO720910 VIA720910:VIK720910 VRW720910:VSG720910 WBS720910:WCC720910 WLO720910:WLY720910 WVK720910:WVU720910 B786446:M786446 IY786446:JI786446 SU786446:TE786446 ACQ786446:ADA786446 AMM786446:AMW786446 AWI786446:AWS786446 BGE786446:BGO786446 BQA786446:BQK786446 BZW786446:CAG786446 CJS786446:CKC786446 CTO786446:CTY786446 DDK786446:DDU786446 DNG786446:DNQ786446 DXC786446:DXM786446 EGY786446:EHI786446 EQU786446:ERE786446 FAQ786446:FBA786446 FKM786446:FKW786446 FUI786446:FUS786446 GEE786446:GEO786446 GOA786446:GOK786446 GXW786446:GYG786446 HHS786446:HIC786446 HRO786446:HRY786446 IBK786446:IBU786446 ILG786446:ILQ786446 IVC786446:IVM786446 JEY786446:JFI786446 JOU786446:JPE786446 JYQ786446:JZA786446 KIM786446:KIW786446 KSI786446:KSS786446 LCE786446:LCO786446 LMA786446:LMK786446 LVW786446:LWG786446 MFS786446:MGC786446 MPO786446:MPY786446 MZK786446:MZU786446 NJG786446:NJQ786446 NTC786446:NTM786446 OCY786446:ODI786446 OMU786446:ONE786446 OWQ786446:OXA786446 PGM786446:PGW786446 PQI786446:PQS786446 QAE786446:QAO786446 QKA786446:QKK786446 QTW786446:QUG786446 RDS786446:REC786446 RNO786446:RNY786446 RXK786446:RXU786446 SHG786446:SHQ786446 SRC786446:SRM786446 TAY786446:TBI786446 TKU786446:TLE786446 TUQ786446:TVA786446 UEM786446:UEW786446 UOI786446:UOS786446 UYE786446:UYO786446 VIA786446:VIK786446 VRW786446:VSG786446 WBS786446:WCC786446 WLO786446:WLY786446 WVK786446:WVU786446 B851982:M851982 IY851982:JI851982 SU851982:TE851982 ACQ851982:ADA851982 AMM851982:AMW851982 AWI851982:AWS851982 BGE851982:BGO851982 BQA851982:BQK851982 BZW851982:CAG851982 CJS851982:CKC851982 CTO851982:CTY851982 DDK851982:DDU851982 DNG851982:DNQ851982 DXC851982:DXM851982 EGY851982:EHI851982 EQU851982:ERE851982 FAQ851982:FBA851982 FKM851982:FKW851982 FUI851982:FUS851982 GEE851982:GEO851982 GOA851982:GOK851982 GXW851982:GYG851982 HHS851982:HIC851982 HRO851982:HRY851982 IBK851982:IBU851982 ILG851982:ILQ851982 IVC851982:IVM851982 JEY851982:JFI851982 JOU851982:JPE851982 JYQ851982:JZA851982 KIM851982:KIW851982 KSI851982:KSS851982 LCE851982:LCO851982 LMA851982:LMK851982 LVW851982:LWG851982 MFS851982:MGC851982 MPO851982:MPY851982 MZK851982:MZU851982 NJG851982:NJQ851982 NTC851982:NTM851982 OCY851982:ODI851982 OMU851982:ONE851982 OWQ851982:OXA851982 PGM851982:PGW851982 PQI851982:PQS851982 QAE851982:QAO851982 QKA851982:QKK851982 QTW851982:QUG851982 RDS851982:REC851982 RNO851982:RNY851982 RXK851982:RXU851982 SHG851982:SHQ851982 SRC851982:SRM851982 TAY851982:TBI851982 TKU851982:TLE851982 TUQ851982:TVA851982 UEM851982:UEW851982 UOI851982:UOS851982 UYE851982:UYO851982 VIA851982:VIK851982 VRW851982:VSG851982 WBS851982:WCC851982 WLO851982:WLY851982 WVK851982:WVU851982 B917518:M917518 IY917518:JI917518 SU917518:TE917518 ACQ917518:ADA917518 AMM917518:AMW917518 AWI917518:AWS917518 BGE917518:BGO917518 BQA917518:BQK917518 BZW917518:CAG917518 CJS917518:CKC917518 CTO917518:CTY917518 DDK917518:DDU917518 DNG917518:DNQ917518 DXC917518:DXM917518 EGY917518:EHI917518 EQU917518:ERE917518 FAQ917518:FBA917518 FKM917518:FKW917518 FUI917518:FUS917518 GEE917518:GEO917518 GOA917518:GOK917518 GXW917518:GYG917518 HHS917518:HIC917518 HRO917518:HRY917518 IBK917518:IBU917518 ILG917518:ILQ917518 IVC917518:IVM917518 JEY917518:JFI917518 JOU917518:JPE917518 JYQ917518:JZA917518 KIM917518:KIW917518 KSI917518:KSS917518 LCE917518:LCO917518 LMA917518:LMK917518 LVW917518:LWG917518 MFS917518:MGC917518 MPO917518:MPY917518 MZK917518:MZU917518 NJG917518:NJQ917518 NTC917518:NTM917518 OCY917518:ODI917518 OMU917518:ONE917518 OWQ917518:OXA917518 PGM917518:PGW917518 PQI917518:PQS917518 QAE917518:QAO917518 QKA917518:QKK917518 QTW917518:QUG917518 RDS917518:REC917518 RNO917518:RNY917518 RXK917518:RXU917518 SHG917518:SHQ917518 SRC917518:SRM917518 TAY917518:TBI917518 TKU917518:TLE917518 TUQ917518:TVA917518 UEM917518:UEW917518 UOI917518:UOS917518 UYE917518:UYO917518 VIA917518:VIK917518 VRW917518:VSG917518 WBS917518:WCC917518 WLO917518:WLY917518 WVK917518:WVU917518 B983054:M983054 IY983054:JI983054 SU983054:TE983054 ACQ983054:ADA983054 AMM983054:AMW983054 AWI983054:AWS983054 BGE983054:BGO983054 BQA983054:BQK983054 BZW983054:CAG983054 CJS983054:CKC983054 CTO983054:CTY983054 DDK983054:DDU983054 DNG983054:DNQ983054 DXC983054:DXM983054 EGY983054:EHI983054 EQU983054:ERE983054 FAQ983054:FBA983054 FKM983054:FKW983054 FUI983054:FUS983054 GEE983054:GEO983054 GOA983054:GOK983054 GXW983054:GYG983054 HHS983054:HIC983054 HRO983054:HRY983054 IBK983054:IBU983054 ILG983054:ILQ983054 IVC983054:IVM983054 JEY983054:JFI983054 JOU983054:JPE983054 JYQ983054:JZA983054 KIM983054:KIW983054 KSI983054:KSS983054 LCE983054:LCO983054 LMA983054:LMK983054 LVW983054:LWG983054 MFS983054:MGC983054 MPO983054:MPY983054 MZK983054:MZU983054 NJG983054:NJQ983054 NTC983054:NTM983054 OCY983054:ODI983054 OMU983054:ONE983054 OWQ983054:OXA983054 PGM983054:PGW983054 PQI983054:PQS983054 QAE983054:QAO983054 QKA983054:QKK983054 QTW983054:QUG983054 RDS983054:REC983054 RNO983054:RNY983054 RXK983054:RXU983054 SHG983054:SHQ983054 SRC983054:SRM983054 TAY983054:TBI983054 TKU983054:TLE983054 TUQ983054:TVA983054 UEM983054:UEW983054 UOI983054:UOS983054 UYE983054:UYO983054 VIA983054:VIK983054 VRW983054:VSG983054 WBS983054:WCC983054 WLO983054:WLY983054 WVK983054:WVU983054 D51:J51 IZ51:JF51 SV51:TB51 ACR51:ACX51 AMN51:AMT51 AWJ51:AWP51 BGF51:BGL51 BQB51:BQH51 BZX51:CAD51 CJT51:CJZ51 CTP51:CTV51 DDL51:DDR51 DNH51:DNN51 DXD51:DXJ51 EGZ51:EHF51 EQV51:ERB51 FAR51:FAX51 FKN51:FKT51 FUJ51:FUP51 GEF51:GEL51 GOB51:GOH51 GXX51:GYD51 HHT51:HHZ51 HRP51:HRV51 IBL51:IBR51 ILH51:ILN51 IVD51:IVJ51 JEZ51:JFF51 JOV51:JPB51 JYR51:JYX51 KIN51:KIT51 KSJ51:KSP51 LCF51:LCL51 LMB51:LMH51 LVX51:LWD51 MFT51:MFZ51 MPP51:MPV51 MZL51:MZR51 NJH51:NJN51 NTD51:NTJ51 OCZ51:ODF51 OMV51:ONB51 OWR51:OWX51 PGN51:PGT51 PQJ51:PQP51 QAF51:QAL51 QKB51:QKH51 QTX51:QUD51 RDT51:RDZ51 RNP51:RNV51 RXL51:RXR51 SHH51:SHN51 SRD51:SRJ51 TAZ51:TBF51 TKV51:TLB51 TUR51:TUX51 UEN51:UET51 UOJ51:UOP51 UYF51:UYL51 VIB51:VIH51 VRX51:VSD51 WBT51:WBZ51 WLP51:WLV51 WVL51:WVR51 D65587:J65587 IZ65587:JF65587 SV65587:TB65587 ACR65587:ACX65587 AMN65587:AMT65587 AWJ65587:AWP65587 BGF65587:BGL65587 BQB65587:BQH65587 BZX65587:CAD65587 CJT65587:CJZ65587 CTP65587:CTV65587 DDL65587:DDR65587 DNH65587:DNN65587 DXD65587:DXJ65587 EGZ65587:EHF65587 EQV65587:ERB65587 FAR65587:FAX65587 FKN65587:FKT65587 FUJ65587:FUP65587 GEF65587:GEL65587 GOB65587:GOH65587 GXX65587:GYD65587 HHT65587:HHZ65587 HRP65587:HRV65587 IBL65587:IBR65587 ILH65587:ILN65587 IVD65587:IVJ65587 JEZ65587:JFF65587 JOV65587:JPB65587 JYR65587:JYX65587 KIN65587:KIT65587 KSJ65587:KSP65587 LCF65587:LCL65587 LMB65587:LMH65587 LVX65587:LWD65587 MFT65587:MFZ65587 MPP65587:MPV65587 MZL65587:MZR65587 NJH65587:NJN65587 NTD65587:NTJ65587 OCZ65587:ODF65587 OMV65587:ONB65587 OWR65587:OWX65587 PGN65587:PGT65587 PQJ65587:PQP65587 QAF65587:QAL65587 QKB65587:QKH65587 QTX65587:QUD65587 RDT65587:RDZ65587 RNP65587:RNV65587 RXL65587:RXR65587 SHH65587:SHN65587 SRD65587:SRJ65587 TAZ65587:TBF65587 TKV65587:TLB65587 TUR65587:TUX65587 UEN65587:UET65587 UOJ65587:UOP65587 UYF65587:UYL65587 VIB65587:VIH65587 VRX65587:VSD65587 WBT65587:WBZ65587 WLP65587:WLV65587 WVL65587:WVR65587 D131123:J131123 IZ131123:JF131123 SV131123:TB131123 ACR131123:ACX131123 AMN131123:AMT131123 AWJ131123:AWP131123 BGF131123:BGL131123 BQB131123:BQH131123 BZX131123:CAD131123 CJT131123:CJZ131123 CTP131123:CTV131123 DDL131123:DDR131123 DNH131123:DNN131123 DXD131123:DXJ131123 EGZ131123:EHF131123 EQV131123:ERB131123 FAR131123:FAX131123 FKN131123:FKT131123 FUJ131123:FUP131123 GEF131123:GEL131123 GOB131123:GOH131123 GXX131123:GYD131123 HHT131123:HHZ131123 HRP131123:HRV131123 IBL131123:IBR131123 ILH131123:ILN131123 IVD131123:IVJ131123 JEZ131123:JFF131123 JOV131123:JPB131123 JYR131123:JYX131123 KIN131123:KIT131123 KSJ131123:KSP131123 LCF131123:LCL131123 LMB131123:LMH131123 LVX131123:LWD131123 MFT131123:MFZ131123 MPP131123:MPV131123 MZL131123:MZR131123 NJH131123:NJN131123 NTD131123:NTJ131123 OCZ131123:ODF131123 OMV131123:ONB131123 OWR131123:OWX131123 PGN131123:PGT131123 PQJ131123:PQP131123 QAF131123:QAL131123 QKB131123:QKH131123 QTX131123:QUD131123 RDT131123:RDZ131123 RNP131123:RNV131123 RXL131123:RXR131123 SHH131123:SHN131123 SRD131123:SRJ131123 TAZ131123:TBF131123 TKV131123:TLB131123 TUR131123:TUX131123 UEN131123:UET131123 UOJ131123:UOP131123 UYF131123:UYL131123 VIB131123:VIH131123 VRX131123:VSD131123 WBT131123:WBZ131123 WLP131123:WLV131123 WVL131123:WVR131123 D196659:J196659 IZ196659:JF196659 SV196659:TB196659 ACR196659:ACX196659 AMN196659:AMT196659 AWJ196659:AWP196659 BGF196659:BGL196659 BQB196659:BQH196659 BZX196659:CAD196659 CJT196659:CJZ196659 CTP196659:CTV196659 DDL196659:DDR196659 DNH196659:DNN196659 DXD196659:DXJ196659 EGZ196659:EHF196659 EQV196659:ERB196659 FAR196659:FAX196659 FKN196659:FKT196659 FUJ196659:FUP196659 GEF196659:GEL196659 GOB196659:GOH196659 GXX196659:GYD196659 HHT196659:HHZ196659 HRP196659:HRV196659 IBL196659:IBR196659 ILH196659:ILN196659 IVD196659:IVJ196659 JEZ196659:JFF196659 JOV196659:JPB196659 JYR196659:JYX196659 KIN196659:KIT196659 KSJ196659:KSP196659 LCF196659:LCL196659 LMB196659:LMH196659 LVX196659:LWD196659 MFT196659:MFZ196659 MPP196659:MPV196659 MZL196659:MZR196659 NJH196659:NJN196659 NTD196659:NTJ196659 OCZ196659:ODF196659 OMV196659:ONB196659 OWR196659:OWX196659 PGN196659:PGT196659 PQJ196659:PQP196659 QAF196659:QAL196659 QKB196659:QKH196659 QTX196659:QUD196659 RDT196659:RDZ196659 RNP196659:RNV196659 RXL196659:RXR196659 SHH196659:SHN196659 SRD196659:SRJ196659 TAZ196659:TBF196659 TKV196659:TLB196659 TUR196659:TUX196659 UEN196659:UET196659 UOJ196659:UOP196659 UYF196659:UYL196659 VIB196659:VIH196659 VRX196659:VSD196659 WBT196659:WBZ196659 WLP196659:WLV196659 WVL196659:WVR196659 D262195:J262195 IZ262195:JF262195 SV262195:TB262195 ACR262195:ACX262195 AMN262195:AMT262195 AWJ262195:AWP262195 BGF262195:BGL262195 BQB262195:BQH262195 BZX262195:CAD262195 CJT262195:CJZ262195 CTP262195:CTV262195 DDL262195:DDR262195 DNH262195:DNN262195 DXD262195:DXJ262195 EGZ262195:EHF262195 EQV262195:ERB262195 FAR262195:FAX262195 FKN262195:FKT262195 FUJ262195:FUP262195 GEF262195:GEL262195 GOB262195:GOH262195 GXX262195:GYD262195 HHT262195:HHZ262195 HRP262195:HRV262195 IBL262195:IBR262195 ILH262195:ILN262195 IVD262195:IVJ262195 JEZ262195:JFF262195 JOV262195:JPB262195 JYR262195:JYX262195 KIN262195:KIT262195 KSJ262195:KSP262195 LCF262195:LCL262195 LMB262195:LMH262195 LVX262195:LWD262195 MFT262195:MFZ262195 MPP262195:MPV262195 MZL262195:MZR262195 NJH262195:NJN262195 NTD262195:NTJ262195 OCZ262195:ODF262195 OMV262195:ONB262195 OWR262195:OWX262195 PGN262195:PGT262195 PQJ262195:PQP262195 QAF262195:QAL262195 QKB262195:QKH262195 QTX262195:QUD262195 RDT262195:RDZ262195 RNP262195:RNV262195 RXL262195:RXR262195 SHH262195:SHN262195 SRD262195:SRJ262195 TAZ262195:TBF262195 TKV262195:TLB262195 TUR262195:TUX262195 UEN262195:UET262195 UOJ262195:UOP262195 UYF262195:UYL262195 VIB262195:VIH262195 VRX262195:VSD262195 WBT262195:WBZ262195 WLP262195:WLV262195 WVL262195:WVR262195 D327731:J327731 IZ327731:JF327731 SV327731:TB327731 ACR327731:ACX327731 AMN327731:AMT327731 AWJ327731:AWP327731 BGF327731:BGL327731 BQB327731:BQH327731 BZX327731:CAD327731 CJT327731:CJZ327731 CTP327731:CTV327731 DDL327731:DDR327731 DNH327731:DNN327731 DXD327731:DXJ327731 EGZ327731:EHF327731 EQV327731:ERB327731 FAR327731:FAX327731 FKN327731:FKT327731 FUJ327731:FUP327731 GEF327731:GEL327731 GOB327731:GOH327731 GXX327731:GYD327731 HHT327731:HHZ327731 HRP327731:HRV327731 IBL327731:IBR327731 ILH327731:ILN327731 IVD327731:IVJ327731 JEZ327731:JFF327731 JOV327731:JPB327731 JYR327731:JYX327731 KIN327731:KIT327731 KSJ327731:KSP327731 LCF327731:LCL327731 LMB327731:LMH327731 LVX327731:LWD327731 MFT327731:MFZ327731 MPP327731:MPV327731 MZL327731:MZR327731 NJH327731:NJN327731 NTD327731:NTJ327731 OCZ327731:ODF327731 OMV327731:ONB327731 OWR327731:OWX327731 PGN327731:PGT327731 PQJ327731:PQP327731 QAF327731:QAL327731 QKB327731:QKH327731 QTX327731:QUD327731 RDT327731:RDZ327731 RNP327731:RNV327731 RXL327731:RXR327731 SHH327731:SHN327731 SRD327731:SRJ327731 TAZ327731:TBF327731 TKV327731:TLB327731 TUR327731:TUX327731 UEN327731:UET327731 UOJ327731:UOP327731 UYF327731:UYL327731 VIB327731:VIH327731 VRX327731:VSD327731 WBT327731:WBZ327731 WLP327731:WLV327731 WVL327731:WVR327731 D393267:J393267 IZ393267:JF393267 SV393267:TB393267 ACR393267:ACX393267 AMN393267:AMT393267 AWJ393267:AWP393267 BGF393267:BGL393267 BQB393267:BQH393267 BZX393267:CAD393267 CJT393267:CJZ393267 CTP393267:CTV393267 DDL393267:DDR393267 DNH393267:DNN393267 DXD393267:DXJ393267 EGZ393267:EHF393267 EQV393267:ERB393267 FAR393267:FAX393267 FKN393267:FKT393267 FUJ393267:FUP393267 GEF393267:GEL393267 GOB393267:GOH393267 GXX393267:GYD393267 HHT393267:HHZ393267 HRP393267:HRV393267 IBL393267:IBR393267 ILH393267:ILN393267 IVD393267:IVJ393267 JEZ393267:JFF393267 JOV393267:JPB393267 JYR393267:JYX393267 KIN393267:KIT393267 KSJ393267:KSP393267 LCF393267:LCL393267 LMB393267:LMH393267 LVX393267:LWD393267 MFT393267:MFZ393267 MPP393267:MPV393267 MZL393267:MZR393267 NJH393267:NJN393267 NTD393267:NTJ393267 OCZ393267:ODF393267 OMV393267:ONB393267 OWR393267:OWX393267 PGN393267:PGT393267 PQJ393267:PQP393267 QAF393267:QAL393267 QKB393267:QKH393267 QTX393267:QUD393267 RDT393267:RDZ393267 RNP393267:RNV393267 RXL393267:RXR393267 SHH393267:SHN393267 SRD393267:SRJ393267 TAZ393267:TBF393267 TKV393267:TLB393267 TUR393267:TUX393267 UEN393267:UET393267 UOJ393267:UOP393267 UYF393267:UYL393267 VIB393267:VIH393267 VRX393267:VSD393267 WBT393267:WBZ393267 WLP393267:WLV393267 WVL393267:WVR393267 D458803:J458803 IZ458803:JF458803 SV458803:TB458803 ACR458803:ACX458803 AMN458803:AMT458803 AWJ458803:AWP458803 BGF458803:BGL458803 BQB458803:BQH458803 BZX458803:CAD458803 CJT458803:CJZ458803 CTP458803:CTV458803 DDL458803:DDR458803 DNH458803:DNN458803 DXD458803:DXJ458803 EGZ458803:EHF458803 EQV458803:ERB458803 FAR458803:FAX458803 FKN458803:FKT458803 FUJ458803:FUP458803 GEF458803:GEL458803 GOB458803:GOH458803 GXX458803:GYD458803 HHT458803:HHZ458803 HRP458803:HRV458803 IBL458803:IBR458803 ILH458803:ILN458803 IVD458803:IVJ458803 JEZ458803:JFF458803 JOV458803:JPB458803 JYR458803:JYX458803 KIN458803:KIT458803 KSJ458803:KSP458803 LCF458803:LCL458803 LMB458803:LMH458803 LVX458803:LWD458803 MFT458803:MFZ458803 MPP458803:MPV458803 MZL458803:MZR458803 NJH458803:NJN458803 NTD458803:NTJ458803 OCZ458803:ODF458803 OMV458803:ONB458803 OWR458803:OWX458803 PGN458803:PGT458803 PQJ458803:PQP458803 QAF458803:QAL458803 QKB458803:QKH458803 QTX458803:QUD458803 RDT458803:RDZ458803 RNP458803:RNV458803 RXL458803:RXR458803 SHH458803:SHN458803 SRD458803:SRJ458803 TAZ458803:TBF458803 TKV458803:TLB458803 TUR458803:TUX458803 UEN458803:UET458803 UOJ458803:UOP458803 UYF458803:UYL458803 VIB458803:VIH458803 VRX458803:VSD458803 WBT458803:WBZ458803 WLP458803:WLV458803 WVL458803:WVR458803 D524339:J524339 IZ524339:JF524339 SV524339:TB524339 ACR524339:ACX524339 AMN524339:AMT524339 AWJ524339:AWP524339 BGF524339:BGL524339 BQB524339:BQH524339 BZX524339:CAD524339 CJT524339:CJZ524339 CTP524339:CTV524339 DDL524339:DDR524339 DNH524339:DNN524339 DXD524339:DXJ524339 EGZ524339:EHF524339 EQV524339:ERB524339 FAR524339:FAX524339 FKN524339:FKT524339 FUJ524339:FUP524339 GEF524339:GEL524339 GOB524339:GOH524339 GXX524339:GYD524339 HHT524339:HHZ524339 HRP524339:HRV524339 IBL524339:IBR524339 ILH524339:ILN524339 IVD524339:IVJ524339 JEZ524339:JFF524339 JOV524339:JPB524339 JYR524339:JYX524339 KIN524339:KIT524339 KSJ524339:KSP524339 LCF524339:LCL524339 LMB524339:LMH524339 LVX524339:LWD524339 MFT524339:MFZ524339 MPP524339:MPV524339 MZL524339:MZR524339 NJH524339:NJN524339 NTD524339:NTJ524339 OCZ524339:ODF524339 OMV524339:ONB524339 OWR524339:OWX524339 PGN524339:PGT524339 PQJ524339:PQP524339 QAF524339:QAL524339 QKB524339:QKH524339 QTX524339:QUD524339 RDT524339:RDZ524339 RNP524339:RNV524339 RXL524339:RXR524339 SHH524339:SHN524339 SRD524339:SRJ524339 TAZ524339:TBF524339 TKV524339:TLB524339 TUR524339:TUX524339 UEN524339:UET524339 UOJ524339:UOP524339 UYF524339:UYL524339 VIB524339:VIH524339 VRX524339:VSD524339 WBT524339:WBZ524339 WLP524339:WLV524339 WVL524339:WVR524339 D589875:J589875 IZ589875:JF589875 SV589875:TB589875 ACR589875:ACX589875 AMN589875:AMT589875 AWJ589875:AWP589875 BGF589875:BGL589875 BQB589875:BQH589875 BZX589875:CAD589875 CJT589875:CJZ589875 CTP589875:CTV589875 DDL589875:DDR589875 DNH589875:DNN589875 DXD589875:DXJ589875 EGZ589875:EHF589875 EQV589875:ERB589875 FAR589875:FAX589875 FKN589875:FKT589875 FUJ589875:FUP589875 GEF589875:GEL589875 GOB589875:GOH589875 GXX589875:GYD589875 HHT589875:HHZ589875 HRP589875:HRV589875 IBL589875:IBR589875 ILH589875:ILN589875 IVD589875:IVJ589875 JEZ589875:JFF589875 JOV589875:JPB589875 JYR589875:JYX589875 KIN589875:KIT589875 KSJ589875:KSP589875 LCF589875:LCL589875 LMB589875:LMH589875 LVX589875:LWD589875 MFT589875:MFZ589875 MPP589875:MPV589875 MZL589875:MZR589875 NJH589875:NJN589875 NTD589875:NTJ589875 OCZ589875:ODF589875 OMV589875:ONB589875 OWR589875:OWX589875 PGN589875:PGT589875 PQJ589875:PQP589875 QAF589875:QAL589875 QKB589875:QKH589875 QTX589875:QUD589875 RDT589875:RDZ589875 RNP589875:RNV589875 RXL589875:RXR589875 SHH589875:SHN589875 SRD589875:SRJ589875 TAZ589875:TBF589875 TKV589875:TLB589875 TUR589875:TUX589875 UEN589875:UET589875 UOJ589875:UOP589875 UYF589875:UYL589875 VIB589875:VIH589875 VRX589875:VSD589875 WBT589875:WBZ589875 WLP589875:WLV589875 WVL589875:WVR589875 D655411:J655411 IZ655411:JF655411 SV655411:TB655411 ACR655411:ACX655411 AMN655411:AMT655411 AWJ655411:AWP655411 BGF655411:BGL655411 BQB655411:BQH655411 BZX655411:CAD655411 CJT655411:CJZ655411 CTP655411:CTV655411 DDL655411:DDR655411 DNH655411:DNN655411 DXD655411:DXJ655411 EGZ655411:EHF655411 EQV655411:ERB655411 FAR655411:FAX655411 FKN655411:FKT655411 FUJ655411:FUP655411 GEF655411:GEL655411 GOB655411:GOH655411 GXX655411:GYD655411 HHT655411:HHZ655411 HRP655411:HRV655411 IBL655411:IBR655411 ILH655411:ILN655411 IVD655411:IVJ655411 JEZ655411:JFF655411 JOV655411:JPB655411 JYR655411:JYX655411 KIN655411:KIT655411 KSJ655411:KSP655411 LCF655411:LCL655411 LMB655411:LMH655411 LVX655411:LWD655411 MFT655411:MFZ655411 MPP655411:MPV655411 MZL655411:MZR655411 NJH655411:NJN655411 NTD655411:NTJ655411 OCZ655411:ODF655411 OMV655411:ONB655411 OWR655411:OWX655411 PGN655411:PGT655411 PQJ655411:PQP655411 QAF655411:QAL655411 QKB655411:QKH655411 QTX655411:QUD655411 RDT655411:RDZ655411 RNP655411:RNV655411 RXL655411:RXR655411 SHH655411:SHN655411 SRD655411:SRJ655411 TAZ655411:TBF655411 TKV655411:TLB655411 TUR655411:TUX655411 UEN655411:UET655411 UOJ655411:UOP655411 UYF655411:UYL655411 VIB655411:VIH655411 VRX655411:VSD655411 WBT655411:WBZ655411 WLP655411:WLV655411 WVL655411:WVR655411 D720947:J720947 IZ720947:JF720947 SV720947:TB720947 ACR720947:ACX720947 AMN720947:AMT720947 AWJ720947:AWP720947 BGF720947:BGL720947 BQB720947:BQH720947 BZX720947:CAD720947 CJT720947:CJZ720947 CTP720947:CTV720947 DDL720947:DDR720947 DNH720947:DNN720947 DXD720947:DXJ720947 EGZ720947:EHF720947 EQV720947:ERB720947 FAR720947:FAX720947 FKN720947:FKT720947 FUJ720947:FUP720947 GEF720947:GEL720947 GOB720947:GOH720947 GXX720947:GYD720947 HHT720947:HHZ720947 HRP720947:HRV720947 IBL720947:IBR720947 ILH720947:ILN720947 IVD720947:IVJ720947 JEZ720947:JFF720947 JOV720947:JPB720947 JYR720947:JYX720947 KIN720947:KIT720947 KSJ720947:KSP720947 LCF720947:LCL720947 LMB720947:LMH720947 LVX720947:LWD720947 MFT720947:MFZ720947 MPP720947:MPV720947 MZL720947:MZR720947 NJH720947:NJN720947 NTD720947:NTJ720947 OCZ720947:ODF720947 OMV720947:ONB720947 OWR720947:OWX720947 PGN720947:PGT720947 PQJ720947:PQP720947 QAF720947:QAL720947 QKB720947:QKH720947 QTX720947:QUD720947 RDT720947:RDZ720947 RNP720947:RNV720947 RXL720947:RXR720947 SHH720947:SHN720947 SRD720947:SRJ720947 TAZ720947:TBF720947 TKV720947:TLB720947 TUR720947:TUX720947 UEN720947:UET720947 UOJ720947:UOP720947 UYF720947:UYL720947 VIB720947:VIH720947 VRX720947:VSD720947 WBT720947:WBZ720947 WLP720947:WLV720947 WVL720947:WVR720947 D786483:J786483 IZ786483:JF786483 SV786483:TB786483 ACR786483:ACX786483 AMN786483:AMT786483 AWJ786483:AWP786483 BGF786483:BGL786483 BQB786483:BQH786483 BZX786483:CAD786483 CJT786483:CJZ786483 CTP786483:CTV786483 DDL786483:DDR786483 DNH786483:DNN786483 DXD786483:DXJ786483 EGZ786483:EHF786483 EQV786483:ERB786483 FAR786483:FAX786483 FKN786483:FKT786483 FUJ786483:FUP786483 GEF786483:GEL786483 GOB786483:GOH786483 GXX786483:GYD786483 HHT786483:HHZ786483 HRP786483:HRV786483 IBL786483:IBR786483 ILH786483:ILN786483 IVD786483:IVJ786483 JEZ786483:JFF786483 JOV786483:JPB786483 JYR786483:JYX786483 KIN786483:KIT786483 KSJ786483:KSP786483 LCF786483:LCL786483 LMB786483:LMH786483 LVX786483:LWD786483 MFT786483:MFZ786483 MPP786483:MPV786483 MZL786483:MZR786483 NJH786483:NJN786483 NTD786483:NTJ786483 OCZ786483:ODF786483 OMV786483:ONB786483 OWR786483:OWX786483 PGN786483:PGT786483 PQJ786483:PQP786483 QAF786483:QAL786483 QKB786483:QKH786483 QTX786483:QUD786483 RDT786483:RDZ786483 RNP786483:RNV786483 RXL786483:RXR786483 SHH786483:SHN786483 SRD786483:SRJ786483 TAZ786483:TBF786483 TKV786483:TLB786483 TUR786483:TUX786483 UEN786483:UET786483 UOJ786483:UOP786483 UYF786483:UYL786483 VIB786483:VIH786483 VRX786483:VSD786483 WBT786483:WBZ786483 WLP786483:WLV786483 WVL786483:WVR786483 D852019:J852019 IZ852019:JF852019 SV852019:TB852019 ACR852019:ACX852019 AMN852019:AMT852019 AWJ852019:AWP852019 BGF852019:BGL852019 BQB852019:BQH852019 BZX852019:CAD852019 CJT852019:CJZ852019 CTP852019:CTV852019 DDL852019:DDR852019 DNH852019:DNN852019 DXD852019:DXJ852019 EGZ852019:EHF852019 EQV852019:ERB852019 FAR852019:FAX852019 FKN852019:FKT852019 FUJ852019:FUP852019 GEF852019:GEL852019 GOB852019:GOH852019 GXX852019:GYD852019 HHT852019:HHZ852019 HRP852019:HRV852019 IBL852019:IBR852019 ILH852019:ILN852019 IVD852019:IVJ852019 JEZ852019:JFF852019 JOV852019:JPB852019 JYR852019:JYX852019 KIN852019:KIT852019 KSJ852019:KSP852019 LCF852019:LCL852019 LMB852019:LMH852019 LVX852019:LWD852019 MFT852019:MFZ852019 MPP852019:MPV852019 MZL852019:MZR852019 NJH852019:NJN852019 NTD852019:NTJ852019 OCZ852019:ODF852019 OMV852019:ONB852019 OWR852019:OWX852019 PGN852019:PGT852019 PQJ852019:PQP852019 QAF852019:QAL852019 QKB852019:QKH852019 QTX852019:QUD852019 RDT852019:RDZ852019 RNP852019:RNV852019 RXL852019:RXR852019 SHH852019:SHN852019 SRD852019:SRJ852019 TAZ852019:TBF852019 TKV852019:TLB852019 TUR852019:TUX852019 UEN852019:UET852019 UOJ852019:UOP852019 UYF852019:UYL852019 VIB852019:VIH852019 VRX852019:VSD852019 WBT852019:WBZ852019 WLP852019:WLV852019 WVL852019:WVR852019 D917555:J917555 IZ917555:JF917555 SV917555:TB917555 ACR917555:ACX917555 AMN917555:AMT917555 AWJ917555:AWP917555 BGF917555:BGL917555 BQB917555:BQH917555 BZX917555:CAD917555 CJT917555:CJZ917555 CTP917555:CTV917555 DDL917555:DDR917555 DNH917555:DNN917555 DXD917555:DXJ917555 EGZ917555:EHF917555 EQV917555:ERB917555 FAR917555:FAX917555 FKN917555:FKT917555 FUJ917555:FUP917555 GEF917555:GEL917555 GOB917555:GOH917555 GXX917555:GYD917555 HHT917555:HHZ917555 HRP917555:HRV917555 IBL917555:IBR917555 ILH917555:ILN917555 IVD917555:IVJ917555 JEZ917555:JFF917555 JOV917555:JPB917555 JYR917555:JYX917555 KIN917555:KIT917555 KSJ917555:KSP917555 LCF917555:LCL917555 LMB917555:LMH917555 LVX917555:LWD917555 MFT917555:MFZ917555 MPP917555:MPV917555 MZL917555:MZR917555 NJH917555:NJN917555 NTD917555:NTJ917555 OCZ917555:ODF917555 OMV917555:ONB917555 OWR917555:OWX917555 PGN917555:PGT917555 PQJ917555:PQP917555 QAF917555:QAL917555 QKB917555:QKH917555 QTX917555:QUD917555 RDT917555:RDZ917555 RNP917555:RNV917555 RXL917555:RXR917555 SHH917555:SHN917555 SRD917555:SRJ917555 TAZ917555:TBF917555 TKV917555:TLB917555 TUR917555:TUX917555 UEN917555:UET917555 UOJ917555:UOP917555 UYF917555:UYL917555 VIB917555:VIH917555 VRX917555:VSD917555 WBT917555:WBZ917555 WLP917555:WLV917555 WVL917555:WVR917555 D983091:J983091 IZ983091:JF983091 SV983091:TB983091 ACR983091:ACX983091 AMN983091:AMT983091 AWJ983091:AWP983091 BGF983091:BGL983091 BQB983091:BQH983091 BZX983091:CAD983091 CJT983091:CJZ983091 CTP983091:CTV983091 DDL983091:DDR983091 DNH983091:DNN983091 DXD983091:DXJ983091 EGZ983091:EHF983091 EQV983091:ERB983091 FAR983091:FAX983091 FKN983091:FKT983091 FUJ983091:FUP983091 GEF983091:GEL983091 GOB983091:GOH983091 GXX983091:GYD983091 HHT983091:HHZ983091 HRP983091:HRV983091 IBL983091:IBR983091 ILH983091:ILN983091 IVD983091:IVJ983091 JEZ983091:JFF983091 JOV983091:JPB983091 JYR983091:JYX983091 KIN983091:KIT983091 KSJ983091:KSP983091 LCF983091:LCL983091 LMB983091:LMH983091 LVX983091:LWD983091 MFT983091:MFZ983091 MPP983091:MPV983091 MZL983091:MZR983091 NJH983091:NJN983091 NTD983091:NTJ983091 OCZ983091:ODF983091 OMV983091:ONB983091 OWR983091:OWX983091 PGN983091:PGT983091 PQJ983091:PQP983091 QAF983091:QAL983091 QKB983091:QKH983091 QTX983091:QUD983091 RDT983091:RDZ983091 RNP983091:RNV983091 RXL983091:RXR983091 SHH983091:SHN983091 SRD983091:SRJ983091 TAZ983091:TBF983091 TKV983091:TLB983091 TUR983091:TUX983091 UEN983091:UET983091 UOJ983091:UOP983091 UYF983091:UYL983091 VIB983091:VIH983091 VRX983091:VSD983091 WBT983091:WBZ983091 WLP983091:WLV983091 D23:D25" xr:uid="{00000000-0002-0000-0200-000001000000}"/>
    <dataValidation imeMode="halfAlpha" allowBlank="1" showInputMessage="1" showErrorMessage="1" sqref="I30:I41 JE30:JE41 TA30:TA41 ACW30:ACW41 AMS30:AMS41 AWO30:AWO41 BGK30:BGK41 BQG30:BQG41 CAC30:CAC41 CJY30:CJY41 CTU30:CTU41 DDQ30:DDQ41 DNM30:DNM41 DXI30:DXI41 EHE30:EHE41 ERA30:ERA41 FAW30:FAW41 FKS30:FKS41 FUO30:FUO41 GEK30:GEK41 GOG30:GOG41 GYC30:GYC41 HHY30:HHY41 HRU30:HRU41 IBQ30:IBQ41 ILM30:ILM41 IVI30:IVI41 JFE30:JFE41 JPA30:JPA41 JYW30:JYW41 KIS30:KIS41 KSO30:KSO41 LCK30:LCK41 LMG30:LMG41 LWC30:LWC41 MFY30:MFY41 MPU30:MPU41 MZQ30:MZQ41 NJM30:NJM41 NTI30:NTI41 ODE30:ODE41 ONA30:ONA41 OWW30:OWW41 PGS30:PGS41 PQO30:PQO41 QAK30:QAK41 QKG30:QKG41 QUC30:QUC41 RDY30:RDY41 RNU30:RNU41 RXQ30:RXQ41 SHM30:SHM41 SRI30:SRI41 TBE30:TBE41 TLA30:TLA41 TUW30:TUW41 UES30:UES41 UOO30:UOO41 UYK30:UYK41 VIG30:VIG41 VSC30:VSC41 WBY30:WBY41 WLU30:WLU41 WVQ30:WVQ41 I65566:I65577 JE65566:JE65577 TA65566:TA65577 ACW65566:ACW65577 AMS65566:AMS65577 AWO65566:AWO65577 BGK65566:BGK65577 BQG65566:BQG65577 CAC65566:CAC65577 CJY65566:CJY65577 CTU65566:CTU65577 DDQ65566:DDQ65577 DNM65566:DNM65577 DXI65566:DXI65577 EHE65566:EHE65577 ERA65566:ERA65577 FAW65566:FAW65577 FKS65566:FKS65577 FUO65566:FUO65577 GEK65566:GEK65577 GOG65566:GOG65577 GYC65566:GYC65577 HHY65566:HHY65577 HRU65566:HRU65577 IBQ65566:IBQ65577 ILM65566:ILM65577 IVI65566:IVI65577 JFE65566:JFE65577 JPA65566:JPA65577 JYW65566:JYW65577 KIS65566:KIS65577 KSO65566:KSO65577 LCK65566:LCK65577 LMG65566:LMG65577 LWC65566:LWC65577 MFY65566:MFY65577 MPU65566:MPU65577 MZQ65566:MZQ65577 NJM65566:NJM65577 NTI65566:NTI65577 ODE65566:ODE65577 ONA65566:ONA65577 OWW65566:OWW65577 PGS65566:PGS65577 PQO65566:PQO65577 QAK65566:QAK65577 QKG65566:QKG65577 QUC65566:QUC65577 RDY65566:RDY65577 RNU65566:RNU65577 RXQ65566:RXQ65577 SHM65566:SHM65577 SRI65566:SRI65577 TBE65566:TBE65577 TLA65566:TLA65577 TUW65566:TUW65577 UES65566:UES65577 UOO65566:UOO65577 UYK65566:UYK65577 VIG65566:VIG65577 VSC65566:VSC65577 WBY65566:WBY65577 WLU65566:WLU65577 WVQ65566:WVQ65577 I131102:I131113 JE131102:JE131113 TA131102:TA131113 ACW131102:ACW131113 AMS131102:AMS131113 AWO131102:AWO131113 BGK131102:BGK131113 BQG131102:BQG131113 CAC131102:CAC131113 CJY131102:CJY131113 CTU131102:CTU131113 DDQ131102:DDQ131113 DNM131102:DNM131113 DXI131102:DXI131113 EHE131102:EHE131113 ERA131102:ERA131113 FAW131102:FAW131113 FKS131102:FKS131113 FUO131102:FUO131113 GEK131102:GEK131113 GOG131102:GOG131113 GYC131102:GYC131113 HHY131102:HHY131113 HRU131102:HRU131113 IBQ131102:IBQ131113 ILM131102:ILM131113 IVI131102:IVI131113 JFE131102:JFE131113 JPA131102:JPA131113 JYW131102:JYW131113 KIS131102:KIS131113 KSO131102:KSO131113 LCK131102:LCK131113 LMG131102:LMG131113 LWC131102:LWC131113 MFY131102:MFY131113 MPU131102:MPU131113 MZQ131102:MZQ131113 NJM131102:NJM131113 NTI131102:NTI131113 ODE131102:ODE131113 ONA131102:ONA131113 OWW131102:OWW131113 PGS131102:PGS131113 PQO131102:PQO131113 QAK131102:QAK131113 QKG131102:QKG131113 QUC131102:QUC131113 RDY131102:RDY131113 RNU131102:RNU131113 RXQ131102:RXQ131113 SHM131102:SHM131113 SRI131102:SRI131113 TBE131102:TBE131113 TLA131102:TLA131113 TUW131102:TUW131113 UES131102:UES131113 UOO131102:UOO131113 UYK131102:UYK131113 VIG131102:VIG131113 VSC131102:VSC131113 WBY131102:WBY131113 WLU131102:WLU131113 WVQ131102:WVQ131113 I196638:I196649 JE196638:JE196649 TA196638:TA196649 ACW196638:ACW196649 AMS196638:AMS196649 AWO196638:AWO196649 BGK196638:BGK196649 BQG196638:BQG196649 CAC196638:CAC196649 CJY196638:CJY196649 CTU196638:CTU196649 DDQ196638:DDQ196649 DNM196638:DNM196649 DXI196638:DXI196649 EHE196638:EHE196649 ERA196638:ERA196649 FAW196638:FAW196649 FKS196638:FKS196649 FUO196638:FUO196649 GEK196638:GEK196649 GOG196638:GOG196649 GYC196638:GYC196649 HHY196638:HHY196649 HRU196638:HRU196649 IBQ196638:IBQ196649 ILM196638:ILM196649 IVI196638:IVI196649 JFE196638:JFE196649 JPA196638:JPA196649 JYW196638:JYW196649 KIS196638:KIS196649 KSO196638:KSO196649 LCK196638:LCK196649 LMG196638:LMG196649 LWC196638:LWC196649 MFY196638:MFY196649 MPU196638:MPU196649 MZQ196638:MZQ196649 NJM196638:NJM196649 NTI196638:NTI196649 ODE196638:ODE196649 ONA196638:ONA196649 OWW196638:OWW196649 PGS196638:PGS196649 PQO196638:PQO196649 QAK196638:QAK196649 QKG196638:QKG196649 QUC196638:QUC196649 RDY196638:RDY196649 RNU196638:RNU196649 RXQ196638:RXQ196649 SHM196638:SHM196649 SRI196638:SRI196649 TBE196638:TBE196649 TLA196638:TLA196649 TUW196638:TUW196649 UES196638:UES196649 UOO196638:UOO196649 UYK196638:UYK196649 VIG196638:VIG196649 VSC196638:VSC196649 WBY196638:WBY196649 WLU196638:WLU196649 WVQ196638:WVQ196649 I262174:I262185 JE262174:JE262185 TA262174:TA262185 ACW262174:ACW262185 AMS262174:AMS262185 AWO262174:AWO262185 BGK262174:BGK262185 BQG262174:BQG262185 CAC262174:CAC262185 CJY262174:CJY262185 CTU262174:CTU262185 DDQ262174:DDQ262185 DNM262174:DNM262185 DXI262174:DXI262185 EHE262174:EHE262185 ERA262174:ERA262185 FAW262174:FAW262185 FKS262174:FKS262185 FUO262174:FUO262185 GEK262174:GEK262185 GOG262174:GOG262185 GYC262174:GYC262185 HHY262174:HHY262185 HRU262174:HRU262185 IBQ262174:IBQ262185 ILM262174:ILM262185 IVI262174:IVI262185 JFE262174:JFE262185 JPA262174:JPA262185 JYW262174:JYW262185 KIS262174:KIS262185 KSO262174:KSO262185 LCK262174:LCK262185 LMG262174:LMG262185 LWC262174:LWC262185 MFY262174:MFY262185 MPU262174:MPU262185 MZQ262174:MZQ262185 NJM262174:NJM262185 NTI262174:NTI262185 ODE262174:ODE262185 ONA262174:ONA262185 OWW262174:OWW262185 PGS262174:PGS262185 PQO262174:PQO262185 QAK262174:QAK262185 QKG262174:QKG262185 QUC262174:QUC262185 RDY262174:RDY262185 RNU262174:RNU262185 RXQ262174:RXQ262185 SHM262174:SHM262185 SRI262174:SRI262185 TBE262174:TBE262185 TLA262174:TLA262185 TUW262174:TUW262185 UES262174:UES262185 UOO262174:UOO262185 UYK262174:UYK262185 VIG262174:VIG262185 VSC262174:VSC262185 WBY262174:WBY262185 WLU262174:WLU262185 WVQ262174:WVQ262185 I327710:I327721 JE327710:JE327721 TA327710:TA327721 ACW327710:ACW327721 AMS327710:AMS327721 AWO327710:AWO327721 BGK327710:BGK327721 BQG327710:BQG327721 CAC327710:CAC327721 CJY327710:CJY327721 CTU327710:CTU327721 DDQ327710:DDQ327721 DNM327710:DNM327721 DXI327710:DXI327721 EHE327710:EHE327721 ERA327710:ERA327721 FAW327710:FAW327721 FKS327710:FKS327721 FUO327710:FUO327721 GEK327710:GEK327721 GOG327710:GOG327721 GYC327710:GYC327721 HHY327710:HHY327721 HRU327710:HRU327721 IBQ327710:IBQ327721 ILM327710:ILM327721 IVI327710:IVI327721 JFE327710:JFE327721 JPA327710:JPA327721 JYW327710:JYW327721 KIS327710:KIS327721 KSO327710:KSO327721 LCK327710:LCK327721 LMG327710:LMG327721 LWC327710:LWC327721 MFY327710:MFY327721 MPU327710:MPU327721 MZQ327710:MZQ327721 NJM327710:NJM327721 NTI327710:NTI327721 ODE327710:ODE327721 ONA327710:ONA327721 OWW327710:OWW327721 PGS327710:PGS327721 PQO327710:PQO327721 QAK327710:QAK327721 QKG327710:QKG327721 QUC327710:QUC327721 RDY327710:RDY327721 RNU327710:RNU327721 RXQ327710:RXQ327721 SHM327710:SHM327721 SRI327710:SRI327721 TBE327710:TBE327721 TLA327710:TLA327721 TUW327710:TUW327721 UES327710:UES327721 UOO327710:UOO327721 UYK327710:UYK327721 VIG327710:VIG327721 VSC327710:VSC327721 WBY327710:WBY327721 WLU327710:WLU327721 WVQ327710:WVQ327721 I393246:I393257 JE393246:JE393257 TA393246:TA393257 ACW393246:ACW393257 AMS393246:AMS393257 AWO393246:AWO393257 BGK393246:BGK393257 BQG393246:BQG393257 CAC393246:CAC393257 CJY393246:CJY393257 CTU393246:CTU393257 DDQ393246:DDQ393257 DNM393246:DNM393257 DXI393246:DXI393257 EHE393246:EHE393257 ERA393246:ERA393257 FAW393246:FAW393257 FKS393246:FKS393257 FUO393246:FUO393257 GEK393246:GEK393257 GOG393246:GOG393257 GYC393246:GYC393257 HHY393246:HHY393257 HRU393246:HRU393257 IBQ393246:IBQ393257 ILM393246:ILM393257 IVI393246:IVI393257 JFE393246:JFE393257 JPA393246:JPA393257 JYW393246:JYW393257 KIS393246:KIS393257 KSO393246:KSO393257 LCK393246:LCK393257 LMG393246:LMG393257 LWC393246:LWC393257 MFY393246:MFY393257 MPU393246:MPU393257 MZQ393246:MZQ393257 NJM393246:NJM393257 NTI393246:NTI393257 ODE393246:ODE393257 ONA393246:ONA393257 OWW393246:OWW393257 PGS393246:PGS393257 PQO393246:PQO393257 QAK393246:QAK393257 QKG393246:QKG393257 QUC393246:QUC393257 RDY393246:RDY393257 RNU393246:RNU393257 RXQ393246:RXQ393257 SHM393246:SHM393257 SRI393246:SRI393257 TBE393246:TBE393257 TLA393246:TLA393257 TUW393246:TUW393257 UES393246:UES393257 UOO393246:UOO393257 UYK393246:UYK393257 VIG393246:VIG393257 VSC393246:VSC393257 WBY393246:WBY393257 WLU393246:WLU393257 WVQ393246:WVQ393257 I458782:I458793 JE458782:JE458793 TA458782:TA458793 ACW458782:ACW458793 AMS458782:AMS458793 AWO458782:AWO458793 BGK458782:BGK458793 BQG458782:BQG458793 CAC458782:CAC458793 CJY458782:CJY458793 CTU458782:CTU458793 DDQ458782:DDQ458793 DNM458782:DNM458793 DXI458782:DXI458793 EHE458782:EHE458793 ERA458782:ERA458793 FAW458782:FAW458793 FKS458782:FKS458793 FUO458782:FUO458793 GEK458782:GEK458793 GOG458782:GOG458793 GYC458782:GYC458793 HHY458782:HHY458793 HRU458782:HRU458793 IBQ458782:IBQ458793 ILM458782:ILM458793 IVI458782:IVI458793 JFE458782:JFE458793 JPA458782:JPA458793 JYW458782:JYW458793 KIS458782:KIS458793 KSO458782:KSO458793 LCK458782:LCK458793 LMG458782:LMG458793 LWC458782:LWC458793 MFY458782:MFY458793 MPU458782:MPU458793 MZQ458782:MZQ458793 NJM458782:NJM458793 NTI458782:NTI458793 ODE458782:ODE458793 ONA458782:ONA458793 OWW458782:OWW458793 PGS458782:PGS458793 PQO458782:PQO458793 QAK458782:QAK458793 QKG458782:QKG458793 QUC458782:QUC458793 RDY458782:RDY458793 RNU458782:RNU458793 RXQ458782:RXQ458793 SHM458782:SHM458793 SRI458782:SRI458793 TBE458782:TBE458793 TLA458782:TLA458793 TUW458782:TUW458793 UES458782:UES458793 UOO458782:UOO458793 UYK458782:UYK458793 VIG458782:VIG458793 VSC458782:VSC458793 WBY458782:WBY458793 WLU458782:WLU458793 WVQ458782:WVQ458793 I524318:I524329 JE524318:JE524329 TA524318:TA524329 ACW524318:ACW524329 AMS524318:AMS524329 AWO524318:AWO524329 BGK524318:BGK524329 BQG524318:BQG524329 CAC524318:CAC524329 CJY524318:CJY524329 CTU524318:CTU524329 DDQ524318:DDQ524329 DNM524318:DNM524329 DXI524318:DXI524329 EHE524318:EHE524329 ERA524318:ERA524329 FAW524318:FAW524329 FKS524318:FKS524329 FUO524318:FUO524329 GEK524318:GEK524329 GOG524318:GOG524329 GYC524318:GYC524329 HHY524318:HHY524329 HRU524318:HRU524329 IBQ524318:IBQ524329 ILM524318:ILM524329 IVI524318:IVI524329 JFE524318:JFE524329 JPA524318:JPA524329 JYW524318:JYW524329 KIS524318:KIS524329 KSO524318:KSO524329 LCK524318:LCK524329 LMG524318:LMG524329 LWC524318:LWC524329 MFY524318:MFY524329 MPU524318:MPU524329 MZQ524318:MZQ524329 NJM524318:NJM524329 NTI524318:NTI524329 ODE524318:ODE524329 ONA524318:ONA524329 OWW524318:OWW524329 PGS524318:PGS524329 PQO524318:PQO524329 QAK524318:QAK524329 QKG524318:QKG524329 QUC524318:QUC524329 RDY524318:RDY524329 RNU524318:RNU524329 RXQ524318:RXQ524329 SHM524318:SHM524329 SRI524318:SRI524329 TBE524318:TBE524329 TLA524318:TLA524329 TUW524318:TUW524329 UES524318:UES524329 UOO524318:UOO524329 UYK524318:UYK524329 VIG524318:VIG524329 VSC524318:VSC524329 WBY524318:WBY524329 WLU524318:WLU524329 WVQ524318:WVQ524329 I589854:I589865 JE589854:JE589865 TA589854:TA589865 ACW589854:ACW589865 AMS589854:AMS589865 AWO589854:AWO589865 BGK589854:BGK589865 BQG589854:BQG589865 CAC589854:CAC589865 CJY589854:CJY589865 CTU589854:CTU589865 DDQ589854:DDQ589865 DNM589854:DNM589865 DXI589854:DXI589865 EHE589854:EHE589865 ERA589854:ERA589865 FAW589854:FAW589865 FKS589854:FKS589865 FUO589854:FUO589865 GEK589854:GEK589865 GOG589854:GOG589865 GYC589854:GYC589865 HHY589854:HHY589865 HRU589854:HRU589865 IBQ589854:IBQ589865 ILM589854:ILM589865 IVI589854:IVI589865 JFE589854:JFE589865 JPA589854:JPA589865 JYW589854:JYW589865 KIS589854:KIS589865 KSO589854:KSO589865 LCK589854:LCK589865 LMG589854:LMG589865 LWC589854:LWC589865 MFY589854:MFY589865 MPU589854:MPU589865 MZQ589854:MZQ589865 NJM589854:NJM589865 NTI589854:NTI589865 ODE589854:ODE589865 ONA589854:ONA589865 OWW589854:OWW589865 PGS589854:PGS589865 PQO589854:PQO589865 QAK589854:QAK589865 QKG589854:QKG589865 QUC589854:QUC589865 RDY589854:RDY589865 RNU589854:RNU589865 RXQ589854:RXQ589865 SHM589854:SHM589865 SRI589854:SRI589865 TBE589854:TBE589865 TLA589854:TLA589865 TUW589854:TUW589865 UES589854:UES589865 UOO589854:UOO589865 UYK589854:UYK589865 VIG589854:VIG589865 VSC589854:VSC589865 WBY589854:WBY589865 WLU589854:WLU589865 WVQ589854:WVQ589865 I655390:I655401 JE655390:JE655401 TA655390:TA655401 ACW655390:ACW655401 AMS655390:AMS655401 AWO655390:AWO655401 BGK655390:BGK655401 BQG655390:BQG655401 CAC655390:CAC655401 CJY655390:CJY655401 CTU655390:CTU655401 DDQ655390:DDQ655401 DNM655390:DNM655401 DXI655390:DXI655401 EHE655390:EHE655401 ERA655390:ERA655401 FAW655390:FAW655401 FKS655390:FKS655401 FUO655390:FUO655401 GEK655390:GEK655401 GOG655390:GOG655401 GYC655390:GYC655401 HHY655390:HHY655401 HRU655390:HRU655401 IBQ655390:IBQ655401 ILM655390:ILM655401 IVI655390:IVI655401 JFE655390:JFE655401 JPA655390:JPA655401 JYW655390:JYW655401 KIS655390:KIS655401 KSO655390:KSO655401 LCK655390:LCK655401 LMG655390:LMG655401 LWC655390:LWC655401 MFY655390:MFY655401 MPU655390:MPU655401 MZQ655390:MZQ655401 NJM655390:NJM655401 NTI655390:NTI655401 ODE655390:ODE655401 ONA655390:ONA655401 OWW655390:OWW655401 PGS655390:PGS655401 PQO655390:PQO655401 QAK655390:QAK655401 QKG655390:QKG655401 QUC655390:QUC655401 RDY655390:RDY655401 RNU655390:RNU655401 RXQ655390:RXQ655401 SHM655390:SHM655401 SRI655390:SRI655401 TBE655390:TBE655401 TLA655390:TLA655401 TUW655390:TUW655401 UES655390:UES655401 UOO655390:UOO655401 UYK655390:UYK655401 VIG655390:VIG655401 VSC655390:VSC655401 WBY655390:WBY655401 WLU655390:WLU655401 WVQ655390:WVQ655401 I720926:I720937 JE720926:JE720937 TA720926:TA720937 ACW720926:ACW720937 AMS720926:AMS720937 AWO720926:AWO720937 BGK720926:BGK720937 BQG720926:BQG720937 CAC720926:CAC720937 CJY720926:CJY720937 CTU720926:CTU720937 DDQ720926:DDQ720937 DNM720926:DNM720937 DXI720926:DXI720937 EHE720926:EHE720937 ERA720926:ERA720937 FAW720926:FAW720937 FKS720926:FKS720937 FUO720926:FUO720937 GEK720926:GEK720937 GOG720926:GOG720937 GYC720926:GYC720937 HHY720926:HHY720937 HRU720926:HRU720937 IBQ720926:IBQ720937 ILM720926:ILM720937 IVI720926:IVI720937 JFE720926:JFE720937 JPA720926:JPA720937 JYW720926:JYW720937 KIS720926:KIS720937 KSO720926:KSO720937 LCK720926:LCK720937 LMG720926:LMG720937 LWC720926:LWC720937 MFY720926:MFY720937 MPU720926:MPU720937 MZQ720926:MZQ720937 NJM720926:NJM720937 NTI720926:NTI720937 ODE720926:ODE720937 ONA720926:ONA720937 OWW720926:OWW720937 PGS720926:PGS720937 PQO720926:PQO720937 QAK720926:QAK720937 QKG720926:QKG720937 QUC720926:QUC720937 RDY720926:RDY720937 RNU720926:RNU720937 RXQ720926:RXQ720937 SHM720926:SHM720937 SRI720926:SRI720937 TBE720926:TBE720937 TLA720926:TLA720937 TUW720926:TUW720937 UES720926:UES720937 UOO720926:UOO720937 UYK720926:UYK720937 VIG720926:VIG720937 VSC720926:VSC720937 WBY720926:WBY720937 WLU720926:WLU720937 WVQ720926:WVQ720937 I786462:I786473 JE786462:JE786473 TA786462:TA786473 ACW786462:ACW786473 AMS786462:AMS786473 AWO786462:AWO786473 BGK786462:BGK786473 BQG786462:BQG786473 CAC786462:CAC786473 CJY786462:CJY786473 CTU786462:CTU786473 DDQ786462:DDQ786473 DNM786462:DNM786473 DXI786462:DXI786473 EHE786462:EHE786473 ERA786462:ERA786473 FAW786462:FAW786473 FKS786462:FKS786473 FUO786462:FUO786473 GEK786462:GEK786473 GOG786462:GOG786473 GYC786462:GYC786473 HHY786462:HHY786473 HRU786462:HRU786473 IBQ786462:IBQ786473 ILM786462:ILM786473 IVI786462:IVI786473 JFE786462:JFE786473 JPA786462:JPA786473 JYW786462:JYW786473 KIS786462:KIS786473 KSO786462:KSO786473 LCK786462:LCK786473 LMG786462:LMG786473 LWC786462:LWC786473 MFY786462:MFY786473 MPU786462:MPU786473 MZQ786462:MZQ786473 NJM786462:NJM786473 NTI786462:NTI786473 ODE786462:ODE786473 ONA786462:ONA786473 OWW786462:OWW786473 PGS786462:PGS786473 PQO786462:PQO786473 QAK786462:QAK786473 QKG786462:QKG786473 QUC786462:QUC786473 RDY786462:RDY786473 RNU786462:RNU786473 RXQ786462:RXQ786473 SHM786462:SHM786473 SRI786462:SRI786473 TBE786462:TBE786473 TLA786462:TLA786473 TUW786462:TUW786473 UES786462:UES786473 UOO786462:UOO786473 UYK786462:UYK786473 VIG786462:VIG786473 VSC786462:VSC786473 WBY786462:WBY786473 WLU786462:WLU786473 WVQ786462:WVQ786473 I851998:I852009 JE851998:JE852009 TA851998:TA852009 ACW851998:ACW852009 AMS851998:AMS852009 AWO851998:AWO852009 BGK851998:BGK852009 BQG851998:BQG852009 CAC851998:CAC852009 CJY851998:CJY852009 CTU851998:CTU852009 DDQ851998:DDQ852009 DNM851998:DNM852009 DXI851998:DXI852009 EHE851998:EHE852009 ERA851998:ERA852009 FAW851998:FAW852009 FKS851998:FKS852009 FUO851998:FUO852009 GEK851998:GEK852009 GOG851998:GOG852009 GYC851998:GYC852009 HHY851998:HHY852009 HRU851998:HRU852009 IBQ851998:IBQ852009 ILM851998:ILM852009 IVI851998:IVI852009 JFE851998:JFE852009 JPA851998:JPA852009 JYW851998:JYW852009 KIS851998:KIS852009 KSO851998:KSO852009 LCK851998:LCK852009 LMG851998:LMG852009 LWC851998:LWC852009 MFY851998:MFY852009 MPU851998:MPU852009 MZQ851998:MZQ852009 NJM851998:NJM852009 NTI851998:NTI852009 ODE851998:ODE852009 ONA851998:ONA852009 OWW851998:OWW852009 PGS851998:PGS852009 PQO851998:PQO852009 QAK851998:QAK852009 QKG851998:QKG852009 QUC851998:QUC852009 RDY851998:RDY852009 RNU851998:RNU852009 RXQ851998:RXQ852009 SHM851998:SHM852009 SRI851998:SRI852009 TBE851998:TBE852009 TLA851998:TLA852009 TUW851998:TUW852009 UES851998:UES852009 UOO851998:UOO852009 UYK851998:UYK852009 VIG851998:VIG852009 VSC851998:VSC852009 WBY851998:WBY852009 WLU851998:WLU852009 WVQ851998:WVQ852009 I917534:I917545 JE917534:JE917545 TA917534:TA917545 ACW917534:ACW917545 AMS917534:AMS917545 AWO917534:AWO917545 BGK917534:BGK917545 BQG917534:BQG917545 CAC917534:CAC917545 CJY917534:CJY917545 CTU917534:CTU917545 DDQ917534:DDQ917545 DNM917534:DNM917545 DXI917534:DXI917545 EHE917534:EHE917545 ERA917534:ERA917545 FAW917534:FAW917545 FKS917534:FKS917545 FUO917534:FUO917545 GEK917534:GEK917545 GOG917534:GOG917545 GYC917534:GYC917545 HHY917534:HHY917545 HRU917534:HRU917545 IBQ917534:IBQ917545 ILM917534:ILM917545 IVI917534:IVI917545 JFE917534:JFE917545 JPA917534:JPA917545 JYW917534:JYW917545 KIS917534:KIS917545 KSO917534:KSO917545 LCK917534:LCK917545 LMG917534:LMG917545 LWC917534:LWC917545 MFY917534:MFY917545 MPU917534:MPU917545 MZQ917534:MZQ917545 NJM917534:NJM917545 NTI917534:NTI917545 ODE917534:ODE917545 ONA917534:ONA917545 OWW917534:OWW917545 PGS917534:PGS917545 PQO917534:PQO917545 QAK917534:QAK917545 QKG917534:QKG917545 QUC917534:QUC917545 RDY917534:RDY917545 RNU917534:RNU917545 RXQ917534:RXQ917545 SHM917534:SHM917545 SRI917534:SRI917545 TBE917534:TBE917545 TLA917534:TLA917545 TUW917534:TUW917545 UES917534:UES917545 UOO917534:UOO917545 UYK917534:UYK917545 VIG917534:VIG917545 VSC917534:VSC917545 WBY917534:WBY917545 WLU917534:WLU917545 WVQ917534:WVQ917545 I983070:I983081 JE983070:JE983081 TA983070:TA983081 ACW983070:ACW983081 AMS983070:AMS983081 AWO983070:AWO983081 BGK983070:BGK983081 BQG983070:BQG983081 CAC983070:CAC983081 CJY983070:CJY983081 CTU983070:CTU983081 DDQ983070:DDQ983081 DNM983070:DNM983081 DXI983070:DXI983081 EHE983070:EHE983081 ERA983070:ERA983081 FAW983070:FAW983081 FKS983070:FKS983081 FUO983070:FUO983081 GEK983070:GEK983081 GOG983070:GOG983081 GYC983070:GYC983081 HHY983070:HHY983081 HRU983070:HRU983081 IBQ983070:IBQ983081 ILM983070:ILM983081 IVI983070:IVI983081 JFE983070:JFE983081 JPA983070:JPA983081 JYW983070:JYW983081 KIS983070:KIS983081 KSO983070:KSO983081 LCK983070:LCK983081 LMG983070:LMG983081 LWC983070:LWC983081 MFY983070:MFY983081 MPU983070:MPU983081 MZQ983070:MZQ983081 NJM983070:NJM983081 NTI983070:NTI983081 ODE983070:ODE983081 ONA983070:ONA983081 OWW983070:OWW983081 PGS983070:PGS983081 PQO983070:PQO983081 QAK983070:QAK983081 QKG983070:QKG983081 QUC983070:QUC983081 RDY983070:RDY983081 RNU983070:RNU983081 RXQ983070:RXQ983081 SHM983070:SHM983081 SRI983070:SRI983081 TBE983070:TBE983081 TLA983070:TLA983081 TUW983070:TUW983081 UES983070:UES983081 UOO983070:UOO983081 UYK983070:UYK983081 VIG983070:VIG983081 VSC983070:VSC983081 WBY983070:WBY983081 WLU983070:WLU983081 WVQ983070:WVQ983081" xr:uid="{00000000-0002-0000-0200-000002000000}"/>
    <dataValidation imeMode="fullKatakana" allowBlank="1" showInputMessage="1" showErrorMessage="1" sqref="D17:M17 IZ17:JI17 SV17:TE17 ACR17:ADA17 AMN17:AMW17 AWJ17:AWS17 BGF17:BGO17 BQB17:BQK17 BZX17:CAG17 CJT17:CKC17 CTP17:CTY17 DDL17:DDU17 DNH17:DNQ17 DXD17:DXM17 EGZ17:EHI17 EQV17:ERE17 FAR17:FBA17 FKN17:FKW17 FUJ17:FUS17 GEF17:GEO17 GOB17:GOK17 GXX17:GYG17 HHT17:HIC17 HRP17:HRY17 IBL17:IBU17 ILH17:ILQ17 IVD17:IVM17 JEZ17:JFI17 JOV17:JPE17 JYR17:JZA17 KIN17:KIW17 KSJ17:KSS17 LCF17:LCO17 LMB17:LMK17 LVX17:LWG17 MFT17:MGC17 MPP17:MPY17 MZL17:MZU17 NJH17:NJQ17 NTD17:NTM17 OCZ17:ODI17 OMV17:ONE17 OWR17:OXA17 PGN17:PGW17 PQJ17:PQS17 QAF17:QAO17 QKB17:QKK17 QTX17:QUG17 RDT17:REC17 RNP17:RNY17 RXL17:RXU17 SHH17:SHQ17 SRD17:SRM17 TAZ17:TBI17 TKV17:TLE17 TUR17:TVA17 UEN17:UEW17 UOJ17:UOS17 UYF17:UYO17 VIB17:VIK17 VRX17:VSG17 WBT17:WCC17 WLP17:WLY17 WVL17:WVU17 D65554:M65554 IZ65554:JI65554 SV65554:TE65554 ACR65554:ADA65554 AMN65554:AMW65554 AWJ65554:AWS65554 BGF65554:BGO65554 BQB65554:BQK65554 BZX65554:CAG65554 CJT65554:CKC65554 CTP65554:CTY65554 DDL65554:DDU65554 DNH65554:DNQ65554 DXD65554:DXM65554 EGZ65554:EHI65554 EQV65554:ERE65554 FAR65554:FBA65554 FKN65554:FKW65554 FUJ65554:FUS65554 GEF65554:GEO65554 GOB65554:GOK65554 GXX65554:GYG65554 HHT65554:HIC65554 HRP65554:HRY65554 IBL65554:IBU65554 ILH65554:ILQ65554 IVD65554:IVM65554 JEZ65554:JFI65554 JOV65554:JPE65554 JYR65554:JZA65554 KIN65554:KIW65554 KSJ65554:KSS65554 LCF65554:LCO65554 LMB65554:LMK65554 LVX65554:LWG65554 MFT65554:MGC65554 MPP65554:MPY65554 MZL65554:MZU65554 NJH65554:NJQ65554 NTD65554:NTM65554 OCZ65554:ODI65554 OMV65554:ONE65554 OWR65554:OXA65554 PGN65554:PGW65554 PQJ65554:PQS65554 QAF65554:QAO65554 QKB65554:QKK65554 QTX65554:QUG65554 RDT65554:REC65554 RNP65554:RNY65554 RXL65554:RXU65554 SHH65554:SHQ65554 SRD65554:SRM65554 TAZ65554:TBI65554 TKV65554:TLE65554 TUR65554:TVA65554 UEN65554:UEW65554 UOJ65554:UOS65554 UYF65554:UYO65554 VIB65554:VIK65554 VRX65554:VSG65554 WBT65554:WCC65554 WLP65554:WLY65554 WVL65554:WVU65554 D131090:M131090 IZ131090:JI131090 SV131090:TE131090 ACR131090:ADA131090 AMN131090:AMW131090 AWJ131090:AWS131090 BGF131090:BGO131090 BQB131090:BQK131090 BZX131090:CAG131090 CJT131090:CKC131090 CTP131090:CTY131090 DDL131090:DDU131090 DNH131090:DNQ131090 DXD131090:DXM131090 EGZ131090:EHI131090 EQV131090:ERE131090 FAR131090:FBA131090 FKN131090:FKW131090 FUJ131090:FUS131090 GEF131090:GEO131090 GOB131090:GOK131090 GXX131090:GYG131090 HHT131090:HIC131090 HRP131090:HRY131090 IBL131090:IBU131090 ILH131090:ILQ131090 IVD131090:IVM131090 JEZ131090:JFI131090 JOV131090:JPE131090 JYR131090:JZA131090 KIN131090:KIW131090 KSJ131090:KSS131090 LCF131090:LCO131090 LMB131090:LMK131090 LVX131090:LWG131090 MFT131090:MGC131090 MPP131090:MPY131090 MZL131090:MZU131090 NJH131090:NJQ131090 NTD131090:NTM131090 OCZ131090:ODI131090 OMV131090:ONE131090 OWR131090:OXA131090 PGN131090:PGW131090 PQJ131090:PQS131090 QAF131090:QAO131090 QKB131090:QKK131090 QTX131090:QUG131090 RDT131090:REC131090 RNP131090:RNY131090 RXL131090:RXU131090 SHH131090:SHQ131090 SRD131090:SRM131090 TAZ131090:TBI131090 TKV131090:TLE131090 TUR131090:TVA131090 UEN131090:UEW131090 UOJ131090:UOS131090 UYF131090:UYO131090 VIB131090:VIK131090 VRX131090:VSG131090 WBT131090:WCC131090 WLP131090:WLY131090 WVL131090:WVU131090 D196626:M196626 IZ196626:JI196626 SV196626:TE196626 ACR196626:ADA196626 AMN196626:AMW196626 AWJ196626:AWS196626 BGF196626:BGO196626 BQB196626:BQK196626 BZX196626:CAG196626 CJT196626:CKC196626 CTP196626:CTY196626 DDL196626:DDU196626 DNH196626:DNQ196626 DXD196626:DXM196626 EGZ196626:EHI196626 EQV196626:ERE196626 FAR196626:FBA196626 FKN196626:FKW196626 FUJ196626:FUS196626 GEF196626:GEO196626 GOB196626:GOK196626 GXX196626:GYG196626 HHT196626:HIC196626 HRP196626:HRY196626 IBL196626:IBU196626 ILH196626:ILQ196626 IVD196626:IVM196626 JEZ196626:JFI196626 JOV196626:JPE196626 JYR196626:JZA196626 KIN196626:KIW196626 KSJ196626:KSS196626 LCF196626:LCO196626 LMB196626:LMK196626 LVX196626:LWG196626 MFT196626:MGC196626 MPP196626:MPY196626 MZL196626:MZU196626 NJH196626:NJQ196626 NTD196626:NTM196626 OCZ196626:ODI196626 OMV196626:ONE196626 OWR196626:OXA196626 PGN196626:PGW196626 PQJ196626:PQS196626 QAF196626:QAO196626 QKB196626:QKK196626 QTX196626:QUG196626 RDT196626:REC196626 RNP196626:RNY196626 RXL196626:RXU196626 SHH196626:SHQ196626 SRD196626:SRM196626 TAZ196626:TBI196626 TKV196626:TLE196626 TUR196626:TVA196626 UEN196626:UEW196626 UOJ196626:UOS196626 UYF196626:UYO196626 VIB196626:VIK196626 VRX196626:VSG196626 WBT196626:WCC196626 WLP196626:WLY196626 WVL196626:WVU196626 D262162:M262162 IZ262162:JI262162 SV262162:TE262162 ACR262162:ADA262162 AMN262162:AMW262162 AWJ262162:AWS262162 BGF262162:BGO262162 BQB262162:BQK262162 BZX262162:CAG262162 CJT262162:CKC262162 CTP262162:CTY262162 DDL262162:DDU262162 DNH262162:DNQ262162 DXD262162:DXM262162 EGZ262162:EHI262162 EQV262162:ERE262162 FAR262162:FBA262162 FKN262162:FKW262162 FUJ262162:FUS262162 GEF262162:GEO262162 GOB262162:GOK262162 GXX262162:GYG262162 HHT262162:HIC262162 HRP262162:HRY262162 IBL262162:IBU262162 ILH262162:ILQ262162 IVD262162:IVM262162 JEZ262162:JFI262162 JOV262162:JPE262162 JYR262162:JZA262162 KIN262162:KIW262162 KSJ262162:KSS262162 LCF262162:LCO262162 LMB262162:LMK262162 LVX262162:LWG262162 MFT262162:MGC262162 MPP262162:MPY262162 MZL262162:MZU262162 NJH262162:NJQ262162 NTD262162:NTM262162 OCZ262162:ODI262162 OMV262162:ONE262162 OWR262162:OXA262162 PGN262162:PGW262162 PQJ262162:PQS262162 QAF262162:QAO262162 QKB262162:QKK262162 QTX262162:QUG262162 RDT262162:REC262162 RNP262162:RNY262162 RXL262162:RXU262162 SHH262162:SHQ262162 SRD262162:SRM262162 TAZ262162:TBI262162 TKV262162:TLE262162 TUR262162:TVA262162 UEN262162:UEW262162 UOJ262162:UOS262162 UYF262162:UYO262162 VIB262162:VIK262162 VRX262162:VSG262162 WBT262162:WCC262162 WLP262162:WLY262162 WVL262162:WVU262162 D327698:M327698 IZ327698:JI327698 SV327698:TE327698 ACR327698:ADA327698 AMN327698:AMW327698 AWJ327698:AWS327698 BGF327698:BGO327698 BQB327698:BQK327698 BZX327698:CAG327698 CJT327698:CKC327698 CTP327698:CTY327698 DDL327698:DDU327698 DNH327698:DNQ327698 DXD327698:DXM327698 EGZ327698:EHI327698 EQV327698:ERE327698 FAR327698:FBA327698 FKN327698:FKW327698 FUJ327698:FUS327698 GEF327698:GEO327698 GOB327698:GOK327698 GXX327698:GYG327698 HHT327698:HIC327698 HRP327698:HRY327698 IBL327698:IBU327698 ILH327698:ILQ327698 IVD327698:IVM327698 JEZ327698:JFI327698 JOV327698:JPE327698 JYR327698:JZA327698 KIN327698:KIW327698 KSJ327698:KSS327698 LCF327698:LCO327698 LMB327698:LMK327698 LVX327698:LWG327698 MFT327698:MGC327698 MPP327698:MPY327698 MZL327698:MZU327698 NJH327698:NJQ327698 NTD327698:NTM327698 OCZ327698:ODI327698 OMV327698:ONE327698 OWR327698:OXA327698 PGN327698:PGW327698 PQJ327698:PQS327698 QAF327698:QAO327698 QKB327698:QKK327698 QTX327698:QUG327698 RDT327698:REC327698 RNP327698:RNY327698 RXL327698:RXU327698 SHH327698:SHQ327698 SRD327698:SRM327698 TAZ327698:TBI327698 TKV327698:TLE327698 TUR327698:TVA327698 UEN327698:UEW327698 UOJ327698:UOS327698 UYF327698:UYO327698 VIB327698:VIK327698 VRX327698:VSG327698 WBT327698:WCC327698 WLP327698:WLY327698 WVL327698:WVU327698 D393234:M393234 IZ393234:JI393234 SV393234:TE393234 ACR393234:ADA393234 AMN393234:AMW393234 AWJ393234:AWS393234 BGF393234:BGO393234 BQB393234:BQK393234 BZX393234:CAG393234 CJT393234:CKC393234 CTP393234:CTY393234 DDL393234:DDU393234 DNH393234:DNQ393234 DXD393234:DXM393234 EGZ393234:EHI393234 EQV393234:ERE393234 FAR393234:FBA393234 FKN393234:FKW393234 FUJ393234:FUS393234 GEF393234:GEO393234 GOB393234:GOK393234 GXX393234:GYG393234 HHT393234:HIC393234 HRP393234:HRY393234 IBL393234:IBU393234 ILH393234:ILQ393234 IVD393234:IVM393234 JEZ393234:JFI393234 JOV393234:JPE393234 JYR393234:JZA393234 KIN393234:KIW393234 KSJ393234:KSS393234 LCF393234:LCO393234 LMB393234:LMK393234 LVX393234:LWG393234 MFT393234:MGC393234 MPP393234:MPY393234 MZL393234:MZU393234 NJH393234:NJQ393234 NTD393234:NTM393234 OCZ393234:ODI393234 OMV393234:ONE393234 OWR393234:OXA393234 PGN393234:PGW393234 PQJ393234:PQS393234 QAF393234:QAO393234 QKB393234:QKK393234 QTX393234:QUG393234 RDT393234:REC393234 RNP393234:RNY393234 RXL393234:RXU393234 SHH393234:SHQ393234 SRD393234:SRM393234 TAZ393234:TBI393234 TKV393234:TLE393234 TUR393234:TVA393234 UEN393234:UEW393234 UOJ393234:UOS393234 UYF393234:UYO393234 VIB393234:VIK393234 VRX393234:VSG393234 WBT393234:WCC393234 WLP393234:WLY393234 WVL393234:WVU393234 D458770:M458770 IZ458770:JI458770 SV458770:TE458770 ACR458770:ADA458770 AMN458770:AMW458770 AWJ458770:AWS458770 BGF458770:BGO458770 BQB458770:BQK458770 BZX458770:CAG458770 CJT458770:CKC458770 CTP458770:CTY458770 DDL458770:DDU458770 DNH458770:DNQ458770 DXD458770:DXM458770 EGZ458770:EHI458770 EQV458770:ERE458770 FAR458770:FBA458770 FKN458770:FKW458770 FUJ458770:FUS458770 GEF458770:GEO458770 GOB458770:GOK458770 GXX458770:GYG458770 HHT458770:HIC458770 HRP458770:HRY458770 IBL458770:IBU458770 ILH458770:ILQ458770 IVD458770:IVM458770 JEZ458770:JFI458770 JOV458770:JPE458770 JYR458770:JZA458770 KIN458770:KIW458770 KSJ458770:KSS458770 LCF458770:LCO458770 LMB458770:LMK458770 LVX458770:LWG458770 MFT458770:MGC458770 MPP458770:MPY458770 MZL458770:MZU458770 NJH458770:NJQ458770 NTD458770:NTM458770 OCZ458770:ODI458770 OMV458770:ONE458770 OWR458770:OXA458770 PGN458770:PGW458770 PQJ458770:PQS458770 QAF458770:QAO458770 QKB458770:QKK458770 QTX458770:QUG458770 RDT458770:REC458770 RNP458770:RNY458770 RXL458770:RXU458770 SHH458770:SHQ458770 SRD458770:SRM458770 TAZ458770:TBI458770 TKV458770:TLE458770 TUR458770:TVA458770 UEN458770:UEW458770 UOJ458770:UOS458770 UYF458770:UYO458770 VIB458770:VIK458770 VRX458770:VSG458770 WBT458770:WCC458770 WLP458770:WLY458770 WVL458770:WVU458770 D524306:M524306 IZ524306:JI524306 SV524306:TE524306 ACR524306:ADA524306 AMN524306:AMW524306 AWJ524306:AWS524306 BGF524306:BGO524306 BQB524306:BQK524306 BZX524306:CAG524306 CJT524306:CKC524306 CTP524306:CTY524306 DDL524306:DDU524306 DNH524306:DNQ524306 DXD524306:DXM524306 EGZ524306:EHI524306 EQV524306:ERE524306 FAR524306:FBA524306 FKN524306:FKW524306 FUJ524306:FUS524306 GEF524306:GEO524306 GOB524306:GOK524306 GXX524306:GYG524306 HHT524306:HIC524306 HRP524306:HRY524306 IBL524306:IBU524306 ILH524306:ILQ524306 IVD524306:IVM524306 JEZ524306:JFI524306 JOV524306:JPE524306 JYR524306:JZA524306 KIN524306:KIW524306 KSJ524306:KSS524306 LCF524306:LCO524306 LMB524306:LMK524306 LVX524306:LWG524306 MFT524306:MGC524306 MPP524306:MPY524306 MZL524306:MZU524306 NJH524306:NJQ524306 NTD524306:NTM524306 OCZ524306:ODI524306 OMV524306:ONE524306 OWR524306:OXA524306 PGN524306:PGW524306 PQJ524306:PQS524306 QAF524306:QAO524306 QKB524306:QKK524306 QTX524306:QUG524306 RDT524306:REC524306 RNP524306:RNY524306 RXL524306:RXU524306 SHH524306:SHQ524306 SRD524306:SRM524306 TAZ524306:TBI524306 TKV524306:TLE524306 TUR524306:TVA524306 UEN524306:UEW524306 UOJ524306:UOS524306 UYF524306:UYO524306 VIB524306:VIK524306 VRX524306:VSG524306 WBT524306:WCC524306 WLP524306:WLY524306 WVL524306:WVU524306 D589842:M589842 IZ589842:JI589842 SV589842:TE589842 ACR589842:ADA589842 AMN589842:AMW589842 AWJ589842:AWS589842 BGF589842:BGO589842 BQB589842:BQK589842 BZX589842:CAG589842 CJT589842:CKC589842 CTP589842:CTY589842 DDL589842:DDU589842 DNH589842:DNQ589842 DXD589842:DXM589842 EGZ589842:EHI589842 EQV589842:ERE589842 FAR589842:FBA589842 FKN589842:FKW589842 FUJ589842:FUS589842 GEF589842:GEO589842 GOB589842:GOK589842 GXX589842:GYG589842 HHT589842:HIC589842 HRP589842:HRY589842 IBL589842:IBU589842 ILH589842:ILQ589842 IVD589842:IVM589842 JEZ589842:JFI589842 JOV589842:JPE589842 JYR589842:JZA589842 KIN589842:KIW589842 KSJ589842:KSS589842 LCF589842:LCO589842 LMB589842:LMK589842 LVX589842:LWG589842 MFT589842:MGC589842 MPP589842:MPY589842 MZL589842:MZU589842 NJH589842:NJQ589842 NTD589842:NTM589842 OCZ589842:ODI589842 OMV589842:ONE589842 OWR589842:OXA589842 PGN589842:PGW589842 PQJ589842:PQS589842 QAF589842:QAO589842 QKB589842:QKK589842 QTX589842:QUG589842 RDT589842:REC589842 RNP589842:RNY589842 RXL589842:RXU589842 SHH589842:SHQ589842 SRD589842:SRM589842 TAZ589842:TBI589842 TKV589842:TLE589842 TUR589842:TVA589842 UEN589842:UEW589842 UOJ589842:UOS589842 UYF589842:UYO589842 VIB589842:VIK589842 VRX589842:VSG589842 WBT589842:WCC589842 WLP589842:WLY589842 WVL589842:WVU589842 D655378:M655378 IZ655378:JI655378 SV655378:TE655378 ACR655378:ADA655378 AMN655378:AMW655378 AWJ655378:AWS655378 BGF655378:BGO655378 BQB655378:BQK655378 BZX655378:CAG655378 CJT655378:CKC655378 CTP655378:CTY655378 DDL655378:DDU655378 DNH655378:DNQ655378 DXD655378:DXM655378 EGZ655378:EHI655378 EQV655378:ERE655378 FAR655378:FBA655378 FKN655378:FKW655378 FUJ655378:FUS655378 GEF655378:GEO655378 GOB655378:GOK655378 GXX655378:GYG655378 HHT655378:HIC655378 HRP655378:HRY655378 IBL655378:IBU655378 ILH655378:ILQ655378 IVD655378:IVM655378 JEZ655378:JFI655378 JOV655378:JPE655378 JYR655378:JZA655378 KIN655378:KIW655378 KSJ655378:KSS655378 LCF655378:LCO655378 LMB655378:LMK655378 LVX655378:LWG655378 MFT655378:MGC655378 MPP655378:MPY655378 MZL655378:MZU655378 NJH655378:NJQ655378 NTD655378:NTM655378 OCZ655378:ODI655378 OMV655378:ONE655378 OWR655378:OXA655378 PGN655378:PGW655378 PQJ655378:PQS655378 QAF655378:QAO655378 QKB655378:QKK655378 QTX655378:QUG655378 RDT655378:REC655378 RNP655378:RNY655378 RXL655378:RXU655378 SHH655378:SHQ655378 SRD655378:SRM655378 TAZ655378:TBI655378 TKV655378:TLE655378 TUR655378:TVA655378 UEN655378:UEW655378 UOJ655378:UOS655378 UYF655378:UYO655378 VIB655378:VIK655378 VRX655378:VSG655378 WBT655378:WCC655378 WLP655378:WLY655378 WVL655378:WVU655378 D720914:M720914 IZ720914:JI720914 SV720914:TE720914 ACR720914:ADA720914 AMN720914:AMW720914 AWJ720914:AWS720914 BGF720914:BGO720914 BQB720914:BQK720914 BZX720914:CAG720914 CJT720914:CKC720914 CTP720914:CTY720914 DDL720914:DDU720914 DNH720914:DNQ720914 DXD720914:DXM720914 EGZ720914:EHI720914 EQV720914:ERE720914 FAR720914:FBA720914 FKN720914:FKW720914 FUJ720914:FUS720914 GEF720914:GEO720914 GOB720914:GOK720914 GXX720914:GYG720914 HHT720914:HIC720914 HRP720914:HRY720914 IBL720914:IBU720914 ILH720914:ILQ720914 IVD720914:IVM720914 JEZ720914:JFI720914 JOV720914:JPE720914 JYR720914:JZA720914 KIN720914:KIW720914 KSJ720914:KSS720914 LCF720914:LCO720914 LMB720914:LMK720914 LVX720914:LWG720914 MFT720914:MGC720914 MPP720914:MPY720914 MZL720914:MZU720914 NJH720914:NJQ720914 NTD720914:NTM720914 OCZ720914:ODI720914 OMV720914:ONE720914 OWR720914:OXA720914 PGN720914:PGW720914 PQJ720914:PQS720914 QAF720914:QAO720914 QKB720914:QKK720914 QTX720914:QUG720914 RDT720914:REC720914 RNP720914:RNY720914 RXL720914:RXU720914 SHH720914:SHQ720914 SRD720914:SRM720914 TAZ720914:TBI720914 TKV720914:TLE720914 TUR720914:TVA720914 UEN720914:UEW720914 UOJ720914:UOS720914 UYF720914:UYO720914 VIB720914:VIK720914 VRX720914:VSG720914 WBT720914:WCC720914 WLP720914:WLY720914 WVL720914:WVU720914 D786450:M786450 IZ786450:JI786450 SV786450:TE786450 ACR786450:ADA786450 AMN786450:AMW786450 AWJ786450:AWS786450 BGF786450:BGO786450 BQB786450:BQK786450 BZX786450:CAG786450 CJT786450:CKC786450 CTP786450:CTY786450 DDL786450:DDU786450 DNH786450:DNQ786450 DXD786450:DXM786450 EGZ786450:EHI786450 EQV786450:ERE786450 FAR786450:FBA786450 FKN786450:FKW786450 FUJ786450:FUS786450 GEF786450:GEO786450 GOB786450:GOK786450 GXX786450:GYG786450 HHT786450:HIC786450 HRP786450:HRY786450 IBL786450:IBU786450 ILH786450:ILQ786450 IVD786450:IVM786450 JEZ786450:JFI786450 JOV786450:JPE786450 JYR786450:JZA786450 KIN786450:KIW786450 KSJ786450:KSS786450 LCF786450:LCO786450 LMB786450:LMK786450 LVX786450:LWG786450 MFT786450:MGC786450 MPP786450:MPY786450 MZL786450:MZU786450 NJH786450:NJQ786450 NTD786450:NTM786450 OCZ786450:ODI786450 OMV786450:ONE786450 OWR786450:OXA786450 PGN786450:PGW786450 PQJ786450:PQS786450 QAF786450:QAO786450 QKB786450:QKK786450 QTX786450:QUG786450 RDT786450:REC786450 RNP786450:RNY786450 RXL786450:RXU786450 SHH786450:SHQ786450 SRD786450:SRM786450 TAZ786450:TBI786450 TKV786450:TLE786450 TUR786450:TVA786450 UEN786450:UEW786450 UOJ786450:UOS786450 UYF786450:UYO786450 VIB786450:VIK786450 VRX786450:VSG786450 WBT786450:WCC786450 WLP786450:WLY786450 WVL786450:WVU786450 D851986:M851986 IZ851986:JI851986 SV851986:TE851986 ACR851986:ADA851986 AMN851986:AMW851986 AWJ851986:AWS851986 BGF851986:BGO851986 BQB851986:BQK851986 BZX851986:CAG851986 CJT851986:CKC851986 CTP851986:CTY851986 DDL851986:DDU851986 DNH851986:DNQ851986 DXD851986:DXM851986 EGZ851986:EHI851986 EQV851986:ERE851986 FAR851986:FBA851986 FKN851986:FKW851986 FUJ851986:FUS851986 GEF851986:GEO851986 GOB851986:GOK851986 GXX851986:GYG851986 HHT851986:HIC851986 HRP851986:HRY851986 IBL851986:IBU851986 ILH851986:ILQ851986 IVD851986:IVM851986 JEZ851986:JFI851986 JOV851986:JPE851986 JYR851986:JZA851986 KIN851986:KIW851986 KSJ851986:KSS851986 LCF851986:LCO851986 LMB851986:LMK851986 LVX851986:LWG851986 MFT851986:MGC851986 MPP851986:MPY851986 MZL851986:MZU851986 NJH851986:NJQ851986 NTD851986:NTM851986 OCZ851986:ODI851986 OMV851986:ONE851986 OWR851986:OXA851986 PGN851986:PGW851986 PQJ851986:PQS851986 QAF851986:QAO851986 QKB851986:QKK851986 QTX851986:QUG851986 RDT851986:REC851986 RNP851986:RNY851986 RXL851986:RXU851986 SHH851986:SHQ851986 SRD851986:SRM851986 TAZ851986:TBI851986 TKV851986:TLE851986 TUR851986:TVA851986 UEN851986:UEW851986 UOJ851986:UOS851986 UYF851986:UYO851986 VIB851986:VIK851986 VRX851986:VSG851986 WBT851986:WCC851986 WLP851986:WLY851986 WVL851986:WVU851986 D917522:M917522 IZ917522:JI917522 SV917522:TE917522 ACR917522:ADA917522 AMN917522:AMW917522 AWJ917522:AWS917522 BGF917522:BGO917522 BQB917522:BQK917522 BZX917522:CAG917522 CJT917522:CKC917522 CTP917522:CTY917522 DDL917522:DDU917522 DNH917522:DNQ917522 DXD917522:DXM917522 EGZ917522:EHI917522 EQV917522:ERE917522 FAR917522:FBA917522 FKN917522:FKW917522 FUJ917522:FUS917522 GEF917522:GEO917522 GOB917522:GOK917522 GXX917522:GYG917522 HHT917522:HIC917522 HRP917522:HRY917522 IBL917522:IBU917522 ILH917522:ILQ917522 IVD917522:IVM917522 JEZ917522:JFI917522 JOV917522:JPE917522 JYR917522:JZA917522 KIN917522:KIW917522 KSJ917522:KSS917522 LCF917522:LCO917522 LMB917522:LMK917522 LVX917522:LWG917522 MFT917522:MGC917522 MPP917522:MPY917522 MZL917522:MZU917522 NJH917522:NJQ917522 NTD917522:NTM917522 OCZ917522:ODI917522 OMV917522:ONE917522 OWR917522:OXA917522 PGN917522:PGW917522 PQJ917522:PQS917522 QAF917522:QAO917522 QKB917522:QKK917522 QTX917522:QUG917522 RDT917522:REC917522 RNP917522:RNY917522 RXL917522:RXU917522 SHH917522:SHQ917522 SRD917522:SRM917522 TAZ917522:TBI917522 TKV917522:TLE917522 TUR917522:TVA917522 UEN917522:UEW917522 UOJ917522:UOS917522 UYF917522:UYO917522 VIB917522:VIK917522 VRX917522:VSG917522 WBT917522:WCC917522 WLP917522:WLY917522 WVL917522:WVU917522 D983058:M983058 IZ983058:JI983058 SV983058:TE983058 ACR983058:ADA983058 AMN983058:AMW983058 AWJ983058:AWS983058 BGF983058:BGO983058 BQB983058:BQK983058 BZX983058:CAG983058 CJT983058:CKC983058 CTP983058:CTY983058 DDL983058:DDU983058 DNH983058:DNQ983058 DXD983058:DXM983058 EGZ983058:EHI983058 EQV983058:ERE983058 FAR983058:FBA983058 FKN983058:FKW983058 FUJ983058:FUS983058 GEF983058:GEO983058 GOB983058:GOK983058 GXX983058:GYG983058 HHT983058:HIC983058 HRP983058:HRY983058 IBL983058:IBU983058 ILH983058:ILQ983058 IVD983058:IVM983058 JEZ983058:JFI983058 JOV983058:JPE983058 JYR983058:JZA983058 KIN983058:KIW983058 KSJ983058:KSS983058 LCF983058:LCO983058 LMB983058:LMK983058 LVX983058:LWG983058 MFT983058:MGC983058 MPP983058:MPY983058 MZL983058:MZU983058 NJH983058:NJQ983058 NTD983058:NTM983058 OCZ983058:ODI983058 OMV983058:ONE983058 OWR983058:OXA983058 PGN983058:PGW983058 PQJ983058:PQS983058 QAF983058:QAO983058 QKB983058:QKK983058 QTX983058:QUG983058 RDT983058:REC983058 RNP983058:RNY983058 RXL983058:RXU983058 SHH983058:SHQ983058 SRD983058:SRM983058 TAZ983058:TBI983058 TKV983058:TLE983058 TUR983058:TVA983058 UEN983058:UEW983058 UOJ983058:UOS983058 UYF983058:UYO983058 VIB983058:VIK983058 VRX983058:VSG983058 WBT983058:WCC983058 WLP983058:WLY983058 WVL983058:WVU983058 D49 IZ49 SV49 ACR49 AMN49 AWJ49 BGF49 BQB49 BZX49 CJT49 CTP49 DDL49 DNH49 DXD49 EGZ49 EQV49 FAR49 FKN49 FUJ49 GEF49 GOB49 GXX49 HHT49 HRP49 IBL49 ILH49 IVD49 JEZ49 JOV49 JYR49 KIN49 KSJ49 LCF49 LMB49 LVX49 MFT49 MPP49 MZL49 NJH49 NTD49 OCZ49 OMV49 OWR49 PGN49 PQJ49 QAF49 QKB49 QTX49 RDT49 RNP49 RXL49 SHH49 SRD49 TAZ49 TKV49 TUR49 UEN49 UOJ49 UYF49 VIB49 VRX49 WBT49 WLP49 WVL49 D65585 IZ65585 SV65585 ACR65585 AMN65585 AWJ65585 BGF65585 BQB65585 BZX65585 CJT65585 CTP65585 DDL65585 DNH65585 DXD65585 EGZ65585 EQV65585 FAR65585 FKN65585 FUJ65585 GEF65585 GOB65585 GXX65585 HHT65585 HRP65585 IBL65585 ILH65585 IVD65585 JEZ65585 JOV65585 JYR65585 KIN65585 KSJ65585 LCF65585 LMB65585 LVX65585 MFT65585 MPP65585 MZL65585 NJH65585 NTD65585 OCZ65585 OMV65585 OWR65585 PGN65585 PQJ65585 QAF65585 QKB65585 QTX65585 RDT65585 RNP65585 RXL65585 SHH65585 SRD65585 TAZ65585 TKV65585 TUR65585 UEN65585 UOJ65585 UYF65585 VIB65585 VRX65585 WBT65585 WLP65585 WVL65585 D131121 IZ131121 SV131121 ACR131121 AMN131121 AWJ131121 BGF131121 BQB131121 BZX131121 CJT131121 CTP131121 DDL131121 DNH131121 DXD131121 EGZ131121 EQV131121 FAR131121 FKN131121 FUJ131121 GEF131121 GOB131121 GXX131121 HHT131121 HRP131121 IBL131121 ILH131121 IVD131121 JEZ131121 JOV131121 JYR131121 KIN131121 KSJ131121 LCF131121 LMB131121 LVX131121 MFT131121 MPP131121 MZL131121 NJH131121 NTD131121 OCZ131121 OMV131121 OWR131121 PGN131121 PQJ131121 QAF131121 QKB131121 QTX131121 RDT131121 RNP131121 RXL131121 SHH131121 SRD131121 TAZ131121 TKV131121 TUR131121 UEN131121 UOJ131121 UYF131121 VIB131121 VRX131121 WBT131121 WLP131121 WVL131121 D196657 IZ196657 SV196657 ACR196657 AMN196657 AWJ196657 BGF196657 BQB196657 BZX196657 CJT196657 CTP196657 DDL196657 DNH196657 DXD196657 EGZ196657 EQV196657 FAR196657 FKN196657 FUJ196657 GEF196657 GOB196657 GXX196657 HHT196657 HRP196657 IBL196657 ILH196657 IVD196657 JEZ196657 JOV196657 JYR196657 KIN196657 KSJ196657 LCF196657 LMB196657 LVX196657 MFT196657 MPP196657 MZL196657 NJH196657 NTD196657 OCZ196657 OMV196657 OWR196657 PGN196657 PQJ196657 QAF196657 QKB196657 QTX196657 RDT196657 RNP196657 RXL196657 SHH196657 SRD196657 TAZ196657 TKV196657 TUR196657 UEN196657 UOJ196657 UYF196657 VIB196657 VRX196657 WBT196657 WLP196657 WVL196657 D262193 IZ262193 SV262193 ACR262193 AMN262193 AWJ262193 BGF262193 BQB262193 BZX262193 CJT262193 CTP262193 DDL262193 DNH262193 DXD262193 EGZ262193 EQV262193 FAR262193 FKN262193 FUJ262193 GEF262193 GOB262193 GXX262193 HHT262193 HRP262193 IBL262193 ILH262193 IVD262193 JEZ262193 JOV262193 JYR262193 KIN262193 KSJ262193 LCF262193 LMB262193 LVX262193 MFT262193 MPP262193 MZL262193 NJH262193 NTD262193 OCZ262193 OMV262193 OWR262193 PGN262193 PQJ262193 QAF262193 QKB262193 QTX262193 RDT262193 RNP262193 RXL262193 SHH262193 SRD262193 TAZ262193 TKV262193 TUR262193 UEN262193 UOJ262193 UYF262193 VIB262193 VRX262193 WBT262193 WLP262193 WVL262193 D327729 IZ327729 SV327729 ACR327729 AMN327729 AWJ327729 BGF327729 BQB327729 BZX327729 CJT327729 CTP327729 DDL327729 DNH327729 DXD327729 EGZ327729 EQV327729 FAR327729 FKN327729 FUJ327729 GEF327729 GOB327729 GXX327729 HHT327729 HRP327729 IBL327729 ILH327729 IVD327729 JEZ327729 JOV327729 JYR327729 KIN327729 KSJ327729 LCF327729 LMB327729 LVX327729 MFT327729 MPP327729 MZL327729 NJH327729 NTD327729 OCZ327729 OMV327729 OWR327729 PGN327729 PQJ327729 QAF327729 QKB327729 QTX327729 RDT327729 RNP327729 RXL327729 SHH327729 SRD327729 TAZ327729 TKV327729 TUR327729 UEN327729 UOJ327729 UYF327729 VIB327729 VRX327729 WBT327729 WLP327729 WVL327729 D393265 IZ393265 SV393265 ACR393265 AMN393265 AWJ393265 BGF393265 BQB393265 BZX393265 CJT393265 CTP393265 DDL393265 DNH393265 DXD393265 EGZ393265 EQV393265 FAR393265 FKN393265 FUJ393265 GEF393265 GOB393265 GXX393265 HHT393265 HRP393265 IBL393265 ILH393265 IVD393265 JEZ393265 JOV393265 JYR393265 KIN393265 KSJ393265 LCF393265 LMB393265 LVX393265 MFT393265 MPP393265 MZL393265 NJH393265 NTD393265 OCZ393265 OMV393265 OWR393265 PGN393265 PQJ393265 QAF393265 QKB393265 QTX393265 RDT393265 RNP393265 RXL393265 SHH393265 SRD393265 TAZ393265 TKV393265 TUR393265 UEN393265 UOJ393265 UYF393265 VIB393265 VRX393265 WBT393265 WLP393265 WVL393265 D458801 IZ458801 SV458801 ACR458801 AMN458801 AWJ458801 BGF458801 BQB458801 BZX458801 CJT458801 CTP458801 DDL458801 DNH458801 DXD458801 EGZ458801 EQV458801 FAR458801 FKN458801 FUJ458801 GEF458801 GOB458801 GXX458801 HHT458801 HRP458801 IBL458801 ILH458801 IVD458801 JEZ458801 JOV458801 JYR458801 KIN458801 KSJ458801 LCF458801 LMB458801 LVX458801 MFT458801 MPP458801 MZL458801 NJH458801 NTD458801 OCZ458801 OMV458801 OWR458801 PGN458801 PQJ458801 QAF458801 QKB458801 QTX458801 RDT458801 RNP458801 RXL458801 SHH458801 SRD458801 TAZ458801 TKV458801 TUR458801 UEN458801 UOJ458801 UYF458801 VIB458801 VRX458801 WBT458801 WLP458801 WVL458801 D524337 IZ524337 SV524337 ACR524337 AMN524337 AWJ524337 BGF524337 BQB524337 BZX524337 CJT524337 CTP524337 DDL524337 DNH524337 DXD524337 EGZ524337 EQV524337 FAR524337 FKN524337 FUJ524337 GEF524337 GOB524337 GXX524337 HHT524337 HRP524337 IBL524337 ILH524337 IVD524337 JEZ524337 JOV524337 JYR524337 KIN524337 KSJ524337 LCF524337 LMB524337 LVX524337 MFT524337 MPP524337 MZL524337 NJH524337 NTD524337 OCZ524337 OMV524337 OWR524337 PGN524337 PQJ524337 QAF524337 QKB524337 QTX524337 RDT524337 RNP524337 RXL524337 SHH524337 SRD524337 TAZ524337 TKV524337 TUR524337 UEN524337 UOJ524337 UYF524337 VIB524337 VRX524337 WBT524337 WLP524337 WVL524337 D589873 IZ589873 SV589873 ACR589873 AMN589873 AWJ589873 BGF589873 BQB589873 BZX589873 CJT589873 CTP589873 DDL589873 DNH589873 DXD589873 EGZ589873 EQV589873 FAR589873 FKN589873 FUJ589873 GEF589873 GOB589873 GXX589873 HHT589873 HRP589873 IBL589873 ILH589873 IVD589873 JEZ589873 JOV589873 JYR589873 KIN589873 KSJ589873 LCF589873 LMB589873 LVX589873 MFT589873 MPP589873 MZL589873 NJH589873 NTD589873 OCZ589873 OMV589873 OWR589873 PGN589873 PQJ589873 QAF589873 QKB589873 QTX589873 RDT589873 RNP589873 RXL589873 SHH589873 SRD589873 TAZ589873 TKV589873 TUR589873 UEN589873 UOJ589873 UYF589873 VIB589873 VRX589873 WBT589873 WLP589873 WVL589873 D655409 IZ655409 SV655409 ACR655409 AMN655409 AWJ655409 BGF655409 BQB655409 BZX655409 CJT655409 CTP655409 DDL655409 DNH655409 DXD655409 EGZ655409 EQV655409 FAR655409 FKN655409 FUJ655409 GEF655409 GOB655409 GXX655409 HHT655409 HRP655409 IBL655409 ILH655409 IVD655409 JEZ655409 JOV655409 JYR655409 KIN655409 KSJ655409 LCF655409 LMB655409 LVX655409 MFT655409 MPP655409 MZL655409 NJH655409 NTD655409 OCZ655409 OMV655409 OWR655409 PGN655409 PQJ655409 QAF655409 QKB655409 QTX655409 RDT655409 RNP655409 RXL655409 SHH655409 SRD655409 TAZ655409 TKV655409 TUR655409 UEN655409 UOJ655409 UYF655409 VIB655409 VRX655409 WBT655409 WLP655409 WVL655409 D720945 IZ720945 SV720945 ACR720945 AMN720945 AWJ720945 BGF720945 BQB720945 BZX720945 CJT720945 CTP720945 DDL720945 DNH720945 DXD720945 EGZ720945 EQV720945 FAR720945 FKN720945 FUJ720945 GEF720945 GOB720945 GXX720945 HHT720945 HRP720945 IBL720945 ILH720945 IVD720945 JEZ720945 JOV720945 JYR720945 KIN720945 KSJ720945 LCF720945 LMB720945 LVX720945 MFT720945 MPP720945 MZL720945 NJH720945 NTD720945 OCZ720945 OMV720945 OWR720945 PGN720945 PQJ720945 QAF720945 QKB720945 QTX720945 RDT720945 RNP720945 RXL720945 SHH720945 SRD720945 TAZ720945 TKV720945 TUR720945 UEN720945 UOJ720945 UYF720945 VIB720945 VRX720945 WBT720945 WLP720945 WVL720945 D786481 IZ786481 SV786481 ACR786481 AMN786481 AWJ786481 BGF786481 BQB786481 BZX786481 CJT786481 CTP786481 DDL786481 DNH786481 DXD786481 EGZ786481 EQV786481 FAR786481 FKN786481 FUJ786481 GEF786481 GOB786481 GXX786481 HHT786481 HRP786481 IBL786481 ILH786481 IVD786481 JEZ786481 JOV786481 JYR786481 KIN786481 KSJ786481 LCF786481 LMB786481 LVX786481 MFT786481 MPP786481 MZL786481 NJH786481 NTD786481 OCZ786481 OMV786481 OWR786481 PGN786481 PQJ786481 QAF786481 QKB786481 QTX786481 RDT786481 RNP786481 RXL786481 SHH786481 SRD786481 TAZ786481 TKV786481 TUR786481 UEN786481 UOJ786481 UYF786481 VIB786481 VRX786481 WBT786481 WLP786481 WVL786481 D852017 IZ852017 SV852017 ACR852017 AMN852017 AWJ852017 BGF852017 BQB852017 BZX852017 CJT852017 CTP852017 DDL852017 DNH852017 DXD852017 EGZ852017 EQV852017 FAR852017 FKN852017 FUJ852017 GEF852017 GOB852017 GXX852017 HHT852017 HRP852017 IBL852017 ILH852017 IVD852017 JEZ852017 JOV852017 JYR852017 KIN852017 KSJ852017 LCF852017 LMB852017 LVX852017 MFT852017 MPP852017 MZL852017 NJH852017 NTD852017 OCZ852017 OMV852017 OWR852017 PGN852017 PQJ852017 QAF852017 QKB852017 QTX852017 RDT852017 RNP852017 RXL852017 SHH852017 SRD852017 TAZ852017 TKV852017 TUR852017 UEN852017 UOJ852017 UYF852017 VIB852017 VRX852017 WBT852017 WLP852017 WVL852017 D917553 IZ917553 SV917553 ACR917553 AMN917553 AWJ917553 BGF917553 BQB917553 BZX917553 CJT917553 CTP917553 DDL917553 DNH917553 DXD917553 EGZ917553 EQV917553 FAR917553 FKN917553 FUJ917553 GEF917553 GOB917553 GXX917553 HHT917553 HRP917553 IBL917553 ILH917553 IVD917553 JEZ917553 JOV917553 JYR917553 KIN917553 KSJ917553 LCF917553 LMB917553 LVX917553 MFT917553 MPP917553 MZL917553 NJH917553 NTD917553 OCZ917553 OMV917553 OWR917553 PGN917553 PQJ917553 QAF917553 QKB917553 QTX917553 RDT917553 RNP917553 RXL917553 SHH917553 SRD917553 TAZ917553 TKV917553 TUR917553 UEN917553 UOJ917553 UYF917553 VIB917553 VRX917553 WBT917553 WLP917553 WVL917553 D983089 IZ983089 SV983089 ACR983089 AMN983089 AWJ983089 BGF983089 BQB983089 BZX983089 CJT983089 CTP983089 DDL983089 DNH983089 DXD983089 EGZ983089 EQV983089 FAR983089 FKN983089 FUJ983089 GEF983089 GOB983089 GXX983089 HHT983089 HRP983089 IBL983089 ILH983089 IVD983089 JEZ983089 JOV983089 JYR983089 KIN983089 KSJ983089 LCF983089 LMB983089 LVX983089 MFT983089 MPP983089 MZL983089 NJH983089 NTD983089 OCZ983089 OMV983089 OWR983089 PGN983089 PQJ983089 QAF983089 QKB983089 QTX983089 RDT983089 RNP983089 RXL983089 SHH983089 SRD983089 TAZ983089 TKV983089 TUR983089 UEN983089 UOJ983089 UYF983089 VIB983089 VRX983089 WBT983089 WLP983089 WVL983089" xr:uid="{00000000-0002-0000-0200-000003000000}"/>
    <dataValidation errorStyle="warning" imeMode="halfAlpha" allowBlank="1" showInputMessage="1" showErrorMessage="1" errorTitle="半角" error="半角で入力してください" sqref="D20:M21 IZ20:JI21 SV20:TE21 ACR20:ADA21 AMN20:AMW21 AWJ20:AWS21 BGF20:BGO21 BQB20:BQK21 BZX20:CAG21 CJT20:CKC21 CTP20:CTY21 DDL20:DDU21 DNH20:DNQ21 DXD20:DXM21 EGZ20:EHI21 EQV20:ERE21 FAR20:FBA21 FKN20:FKW21 FUJ20:FUS21 GEF20:GEO21 GOB20:GOK21 GXX20:GYG21 HHT20:HIC21 HRP20:HRY21 IBL20:IBU21 ILH20:ILQ21 IVD20:IVM21 JEZ20:JFI21 JOV20:JPE21 JYR20:JZA21 KIN20:KIW21 KSJ20:KSS21 LCF20:LCO21 LMB20:LMK21 LVX20:LWG21 MFT20:MGC21 MPP20:MPY21 MZL20:MZU21 NJH20:NJQ21 NTD20:NTM21 OCZ20:ODI21 OMV20:ONE21 OWR20:OXA21 PGN20:PGW21 PQJ20:PQS21 QAF20:QAO21 QKB20:QKK21 QTX20:QUG21 RDT20:REC21 RNP20:RNY21 RXL20:RXU21 SHH20:SHQ21 SRD20:SRM21 TAZ20:TBI21 TKV20:TLE21 TUR20:TVA21 UEN20:UEW21 UOJ20:UOS21 UYF20:UYO21 VIB20:VIK21 VRX20:VSG21 WBT20:WCC21 WLP20:WLY21 WVL20:WVU21 D65557:M65558 IZ65557:JI65558 SV65557:TE65558 ACR65557:ADA65558 AMN65557:AMW65558 AWJ65557:AWS65558 BGF65557:BGO65558 BQB65557:BQK65558 BZX65557:CAG65558 CJT65557:CKC65558 CTP65557:CTY65558 DDL65557:DDU65558 DNH65557:DNQ65558 DXD65557:DXM65558 EGZ65557:EHI65558 EQV65557:ERE65558 FAR65557:FBA65558 FKN65557:FKW65558 FUJ65557:FUS65558 GEF65557:GEO65558 GOB65557:GOK65558 GXX65557:GYG65558 HHT65557:HIC65558 HRP65557:HRY65558 IBL65557:IBU65558 ILH65557:ILQ65558 IVD65557:IVM65558 JEZ65557:JFI65558 JOV65557:JPE65558 JYR65557:JZA65558 KIN65557:KIW65558 KSJ65557:KSS65558 LCF65557:LCO65558 LMB65557:LMK65558 LVX65557:LWG65558 MFT65557:MGC65558 MPP65557:MPY65558 MZL65557:MZU65558 NJH65557:NJQ65558 NTD65557:NTM65558 OCZ65557:ODI65558 OMV65557:ONE65558 OWR65557:OXA65558 PGN65557:PGW65558 PQJ65557:PQS65558 QAF65557:QAO65558 QKB65557:QKK65558 QTX65557:QUG65558 RDT65557:REC65558 RNP65557:RNY65558 RXL65557:RXU65558 SHH65557:SHQ65558 SRD65557:SRM65558 TAZ65557:TBI65558 TKV65557:TLE65558 TUR65557:TVA65558 UEN65557:UEW65558 UOJ65557:UOS65558 UYF65557:UYO65558 VIB65557:VIK65558 VRX65557:VSG65558 WBT65557:WCC65558 WLP65557:WLY65558 WVL65557:WVU65558 D131093:M131094 IZ131093:JI131094 SV131093:TE131094 ACR131093:ADA131094 AMN131093:AMW131094 AWJ131093:AWS131094 BGF131093:BGO131094 BQB131093:BQK131094 BZX131093:CAG131094 CJT131093:CKC131094 CTP131093:CTY131094 DDL131093:DDU131094 DNH131093:DNQ131094 DXD131093:DXM131094 EGZ131093:EHI131094 EQV131093:ERE131094 FAR131093:FBA131094 FKN131093:FKW131094 FUJ131093:FUS131094 GEF131093:GEO131094 GOB131093:GOK131094 GXX131093:GYG131094 HHT131093:HIC131094 HRP131093:HRY131094 IBL131093:IBU131094 ILH131093:ILQ131094 IVD131093:IVM131094 JEZ131093:JFI131094 JOV131093:JPE131094 JYR131093:JZA131094 KIN131093:KIW131094 KSJ131093:KSS131094 LCF131093:LCO131094 LMB131093:LMK131094 LVX131093:LWG131094 MFT131093:MGC131094 MPP131093:MPY131094 MZL131093:MZU131094 NJH131093:NJQ131094 NTD131093:NTM131094 OCZ131093:ODI131094 OMV131093:ONE131094 OWR131093:OXA131094 PGN131093:PGW131094 PQJ131093:PQS131094 QAF131093:QAO131094 QKB131093:QKK131094 QTX131093:QUG131094 RDT131093:REC131094 RNP131093:RNY131094 RXL131093:RXU131094 SHH131093:SHQ131094 SRD131093:SRM131094 TAZ131093:TBI131094 TKV131093:TLE131094 TUR131093:TVA131094 UEN131093:UEW131094 UOJ131093:UOS131094 UYF131093:UYO131094 VIB131093:VIK131094 VRX131093:VSG131094 WBT131093:WCC131094 WLP131093:WLY131094 WVL131093:WVU131094 D196629:M196630 IZ196629:JI196630 SV196629:TE196630 ACR196629:ADA196630 AMN196629:AMW196630 AWJ196629:AWS196630 BGF196629:BGO196630 BQB196629:BQK196630 BZX196629:CAG196630 CJT196629:CKC196630 CTP196629:CTY196630 DDL196629:DDU196630 DNH196629:DNQ196630 DXD196629:DXM196630 EGZ196629:EHI196630 EQV196629:ERE196630 FAR196629:FBA196630 FKN196629:FKW196630 FUJ196629:FUS196630 GEF196629:GEO196630 GOB196629:GOK196630 GXX196629:GYG196630 HHT196629:HIC196630 HRP196629:HRY196630 IBL196629:IBU196630 ILH196629:ILQ196630 IVD196629:IVM196630 JEZ196629:JFI196630 JOV196629:JPE196630 JYR196629:JZA196630 KIN196629:KIW196630 KSJ196629:KSS196630 LCF196629:LCO196630 LMB196629:LMK196630 LVX196629:LWG196630 MFT196629:MGC196630 MPP196629:MPY196630 MZL196629:MZU196630 NJH196629:NJQ196630 NTD196629:NTM196630 OCZ196629:ODI196630 OMV196629:ONE196630 OWR196629:OXA196630 PGN196629:PGW196630 PQJ196629:PQS196630 QAF196629:QAO196630 QKB196629:QKK196630 QTX196629:QUG196630 RDT196629:REC196630 RNP196629:RNY196630 RXL196629:RXU196630 SHH196629:SHQ196630 SRD196629:SRM196630 TAZ196629:TBI196630 TKV196629:TLE196630 TUR196629:TVA196630 UEN196629:UEW196630 UOJ196629:UOS196630 UYF196629:UYO196630 VIB196629:VIK196630 VRX196629:VSG196630 WBT196629:WCC196630 WLP196629:WLY196630 WVL196629:WVU196630 D262165:M262166 IZ262165:JI262166 SV262165:TE262166 ACR262165:ADA262166 AMN262165:AMW262166 AWJ262165:AWS262166 BGF262165:BGO262166 BQB262165:BQK262166 BZX262165:CAG262166 CJT262165:CKC262166 CTP262165:CTY262166 DDL262165:DDU262166 DNH262165:DNQ262166 DXD262165:DXM262166 EGZ262165:EHI262166 EQV262165:ERE262166 FAR262165:FBA262166 FKN262165:FKW262166 FUJ262165:FUS262166 GEF262165:GEO262166 GOB262165:GOK262166 GXX262165:GYG262166 HHT262165:HIC262166 HRP262165:HRY262166 IBL262165:IBU262166 ILH262165:ILQ262166 IVD262165:IVM262166 JEZ262165:JFI262166 JOV262165:JPE262166 JYR262165:JZA262166 KIN262165:KIW262166 KSJ262165:KSS262166 LCF262165:LCO262166 LMB262165:LMK262166 LVX262165:LWG262166 MFT262165:MGC262166 MPP262165:MPY262166 MZL262165:MZU262166 NJH262165:NJQ262166 NTD262165:NTM262166 OCZ262165:ODI262166 OMV262165:ONE262166 OWR262165:OXA262166 PGN262165:PGW262166 PQJ262165:PQS262166 QAF262165:QAO262166 QKB262165:QKK262166 QTX262165:QUG262166 RDT262165:REC262166 RNP262165:RNY262166 RXL262165:RXU262166 SHH262165:SHQ262166 SRD262165:SRM262166 TAZ262165:TBI262166 TKV262165:TLE262166 TUR262165:TVA262166 UEN262165:UEW262166 UOJ262165:UOS262166 UYF262165:UYO262166 VIB262165:VIK262166 VRX262165:VSG262166 WBT262165:WCC262166 WLP262165:WLY262166 WVL262165:WVU262166 D327701:M327702 IZ327701:JI327702 SV327701:TE327702 ACR327701:ADA327702 AMN327701:AMW327702 AWJ327701:AWS327702 BGF327701:BGO327702 BQB327701:BQK327702 BZX327701:CAG327702 CJT327701:CKC327702 CTP327701:CTY327702 DDL327701:DDU327702 DNH327701:DNQ327702 DXD327701:DXM327702 EGZ327701:EHI327702 EQV327701:ERE327702 FAR327701:FBA327702 FKN327701:FKW327702 FUJ327701:FUS327702 GEF327701:GEO327702 GOB327701:GOK327702 GXX327701:GYG327702 HHT327701:HIC327702 HRP327701:HRY327702 IBL327701:IBU327702 ILH327701:ILQ327702 IVD327701:IVM327702 JEZ327701:JFI327702 JOV327701:JPE327702 JYR327701:JZA327702 KIN327701:KIW327702 KSJ327701:KSS327702 LCF327701:LCO327702 LMB327701:LMK327702 LVX327701:LWG327702 MFT327701:MGC327702 MPP327701:MPY327702 MZL327701:MZU327702 NJH327701:NJQ327702 NTD327701:NTM327702 OCZ327701:ODI327702 OMV327701:ONE327702 OWR327701:OXA327702 PGN327701:PGW327702 PQJ327701:PQS327702 QAF327701:QAO327702 QKB327701:QKK327702 QTX327701:QUG327702 RDT327701:REC327702 RNP327701:RNY327702 RXL327701:RXU327702 SHH327701:SHQ327702 SRD327701:SRM327702 TAZ327701:TBI327702 TKV327701:TLE327702 TUR327701:TVA327702 UEN327701:UEW327702 UOJ327701:UOS327702 UYF327701:UYO327702 VIB327701:VIK327702 VRX327701:VSG327702 WBT327701:WCC327702 WLP327701:WLY327702 WVL327701:WVU327702 D393237:M393238 IZ393237:JI393238 SV393237:TE393238 ACR393237:ADA393238 AMN393237:AMW393238 AWJ393237:AWS393238 BGF393237:BGO393238 BQB393237:BQK393238 BZX393237:CAG393238 CJT393237:CKC393238 CTP393237:CTY393238 DDL393237:DDU393238 DNH393237:DNQ393238 DXD393237:DXM393238 EGZ393237:EHI393238 EQV393237:ERE393238 FAR393237:FBA393238 FKN393237:FKW393238 FUJ393237:FUS393238 GEF393237:GEO393238 GOB393237:GOK393238 GXX393237:GYG393238 HHT393237:HIC393238 HRP393237:HRY393238 IBL393237:IBU393238 ILH393237:ILQ393238 IVD393237:IVM393238 JEZ393237:JFI393238 JOV393237:JPE393238 JYR393237:JZA393238 KIN393237:KIW393238 KSJ393237:KSS393238 LCF393237:LCO393238 LMB393237:LMK393238 LVX393237:LWG393238 MFT393237:MGC393238 MPP393237:MPY393238 MZL393237:MZU393238 NJH393237:NJQ393238 NTD393237:NTM393238 OCZ393237:ODI393238 OMV393237:ONE393238 OWR393237:OXA393238 PGN393237:PGW393238 PQJ393237:PQS393238 QAF393237:QAO393238 QKB393237:QKK393238 QTX393237:QUG393238 RDT393237:REC393238 RNP393237:RNY393238 RXL393237:RXU393238 SHH393237:SHQ393238 SRD393237:SRM393238 TAZ393237:TBI393238 TKV393237:TLE393238 TUR393237:TVA393238 UEN393237:UEW393238 UOJ393237:UOS393238 UYF393237:UYO393238 VIB393237:VIK393238 VRX393237:VSG393238 WBT393237:WCC393238 WLP393237:WLY393238 WVL393237:WVU393238 D458773:M458774 IZ458773:JI458774 SV458773:TE458774 ACR458773:ADA458774 AMN458773:AMW458774 AWJ458773:AWS458774 BGF458773:BGO458774 BQB458773:BQK458774 BZX458773:CAG458774 CJT458773:CKC458774 CTP458773:CTY458774 DDL458773:DDU458774 DNH458773:DNQ458774 DXD458773:DXM458774 EGZ458773:EHI458774 EQV458773:ERE458774 FAR458773:FBA458774 FKN458773:FKW458774 FUJ458773:FUS458774 GEF458773:GEO458774 GOB458773:GOK458774 GXX458773:GYG458774 HHT458773:HIC458774 HRP458773:HRY458774 IBL458773:IBU458774 ILH458773:ILQ458774 IVD458773:IVM458774 JEZ458773:JFI458774 JOV458773:JPE458774 JYR458773:JZA458774 KIN458773:KIW458774 KSJ458773:KSS458774 LCF458773:LCO458774 LMB458773:LMK458774 LVX458773:LWG458774 MFT458773:MGC458774 MPP458773:MPY458774 MZL458773:MZU458774 NJH458773:NJQ458774 NTD458773:NTM458774 OCZ458773:ODI458774 OMV458773:ONE458774 OWR458773:OXA458774 PGN458773:PGW458774 PQJ458773:PQS458774 QAF458773:QAO458774 QKB458773:QKK458774 QTX458773:QUG458774 RDT458773:REC458774 RNP458773:RNY458774 RXL458773:RXU458774 SHH458773:SHQ458774 SRD458773:SRM458774 TAZ458773:TBI458774 TKV458773:TLE458774 TUR458773:TVA458774 UEN458773:UEW458774 UOJ458773:UOS458774 UYF458773:UYO458774 VIB458773:VIK458774 VRX458773:VSG458774 WBT458773:WCC458774 WLP458773:WLY458774 WVL458773:WVU458774 D524309:M524310 IZ524309:JI524310 SV524309:TE524310 ACR524309:ADA524310 AMN524309:AMW524310 AWJ524309:AWS524310 BGF524309:BGO524310 BQB524309:BQK524310 BZX524309:CAG524310 CJT524309:CKC524310 CTP524309:CTY524310 DDL524309:DDU524310 DNH524309:DNQ524310 DXD524309:DXM524310 EGZ524309:EHI524310 EQV524309:ERE524310 FAR524309:FBA524310 FKN524309:FKW524310 FUJ524309:FUS524310 GEF524309:GEO524310 GOB524309:GOK524310 GXX524309:GYG524310 HHT524309:HIC524310 HRP524309:HRY524310 IBL524309:IBU524310 ILH524309:ILQ524310 IVD524309:IVM524310 JEZ524309:JFI524310 JOV524309:JPE524310 JYR524309:JZA524310 KIN524309:KIW524310 KSJ524309:KSS524310 LCF524309:LCO524310 LMB524309:LMK524310 LVX524309:LWG524310 MFT524309:MGC524310 MPP524309:MPY524310 MZL524309:MZU524310 NJH524309:NJQ524310 NTD524309:NTM524310 OCZ524309:ODI524310 OMV524309:ONE524310 OWR524309:OXA524310 PGN524309:PGW524310 PQJ524309:PQS524310 QAF524309:QAO524310 QKB524309:QKK524310 QTX524309:QUG524310 RDT524309:REC524310 RNP524309:RNY524310 RXL524309:RXU524310 SHH524309:SHQ524310 SRD524309:SRM524310 TAZ524309:TBI524310 TKV524309:TLE524310 TUR524309:TVA524310 UEN524309:UEW524310 UOJ524309:UOS524310 UYF524309:UYO524310 VIB524309:VIK524310 VRX524309:VSG524310 WBT524309:WCC524310 WLP524309:WLY524310 WVL524309:WVU524310 D589845:M589846 IZ589845:JI589846 SV589845:TE589846 ACR589845:ADA589846 AMN589845:AMW589846 AWJ589845:AWS589846 BGF589845:BGO589846 BQB589845:BQK589846 BZX589845:CAG589846 CJT589845:CKC589846 CTP589845:CTY589846 DDL589845:DDU589846 DNH589845:DNQ589846 DXD589845:DXM589846 EGZ589845:EHI589846 EQV589845:ERE589846 FAR589845:FBA589846 FKN589845:FKW589846 FUJ589845:FUS589846 GEF589845:GEO589846 GOB589845:GOK589846 GXX589845:GYG589846 HHT589845:HIC589846 HRP589845:HRY589846 IBL589845:IBU589846 ILH589845:ILQ589846 IVD589845:IVM589846 JEZ589845:JFI589846 JOV589845:JPE589846 JYR589845:JZA589846 KIN589845:KIW589846 KSJ589845:KSS589846 LCF589845:LCO589846 LMB589845:LMK589846 LVX589845:LWG589846 MFT589845:MGC589846 MPP589845:MPY589846 MZL589845:MZU589846 NJH589845:NJQ589846 NTD589845:NTM589846 OCZ589845:ODI589846 OMV589845:ONE589846 OWR589845:OXA589846 PGN589845:PGW589846 PQJ589845:PQS589846 QAF589845:QAO589846 QKB589845:QKK589846 QTX589845:QUG589846 RDT589845:REC589846 RNP589845:RNY589846 RXL589845:RXU589846 SHH589845:SHQ589846 SRD589845:SRM589846 TAZ589845:TBI589846 TKV589845:TLE589846 TUR589845:TVA589846 UEN589845:UEW589846 UOJ589845:UOS589846 UYF589845:UYO589846 VIB589845:VIK589846 VRX589845:VSG589846 WBT589845:WCC589846 WLP589845:WLY589846 WVL589845:WVU589846 D655381:M655382 IZ655381:JI655382 SV655381:TE655382 ACR655381:ADA655382 AMN655381:AMW655382 AWJ655381:AWS655382 BGF655381:BGO655382 BQB655381:BQK655382 BZX655381:CAG655382 CJT655381:CKC655382 CTP655381:CTY655382 DDL655381:DDU655382 DNH655381:DNQ655382 DXD655381:DXM655382 EGZ655381:EHI655382 EQV655381:ERE655382 FAR655381:FBA655382 FKN655381:FKW655382 FUJ655381:FUS655382 GEF655381:GEO655382 GOB655381:GOK655382 GXX655381:GYG655382 HHT655381:HIC655382 HRP655381:HRY655382 IBL655381:IBU655382 ILH655381:ILQ655382 IVD655381:IVM655382 JEZ655381:JFI655382 JOV655381:JPE655382 JYR655381:JZA655382 KIN655381:KIW655382 KSJ655381:KSS655382 LCF655381:LCO655382 LMB655381:LMK655382 LVX655381:LWG655382 MFT655381:MGC655382 MPP655381:MPY655382 MZL655381:MZU655382 NJH655381:NJQ655382 NTD655381:NTM655382 OCZ655381:ODI655382 OMV655381:ONE655382 OWR655381:OXA655382 PGN655381:PGW655382 PQJ655381:PQS655382 QAF655381:QAO655382 QKB655381:QKK655382 QTX655381:QUG655382 RDT655381:REC655382 RNP655381:RNY655382 RXL655381:RXU655382 SHH655381:SHQ655382 SRD655381:SRM655382 TAZ655381:TBI655382 TKV655381:TLE655382 TUR655381:TVA655382 UEN655381:UEW655382 UOJ655381:UOS655382 UYF655381:UYO655382 VIB655381:VIK655382 VRX655381:VSG655382 WBT655381:WCC655382 WLP655381:WLY655382 WVL655381:WVU655382 D720917:M720918 IZ720917:JI720918 SV720917:TE720918 ACR720917:ADA720918 AMN720917:AMW720918 AWJ720917:AWS720918 BGF720917:BGO720918 BQB720917:BQK720918 BZX720917:CAG720918 CJT720917:CKC720918 CTP720917:CTY720918 DDL720917:DDU720918 DNH720917:DNQ720918 DXD720917:DXM720918 EGZ720917:EHI720918 EQV720917:ERE720918 FAR720917:FBA720918 FKN720917:FKW720918 FUJ720917:FUS720918 GEF720917:GEO720918 GOB720917:GOK720918 GXX720917:GYG720918 HHT720917:HIC720918 HRP720917:HRY720918 IBL720917:IBU720918 ILH720917:ILQ720918 IVD720917:IVM720918 JEZ720917:JFI720918 JOV720917:JPE720918 JYR720917:JZA720918 KIN720917:KIW720918 KSJ720917:KSS720918 LCF720917:LCO720918 LMB720917:LMK720918 LVX720917:LWG720918 MFT720917:MGC720918 MPP720917:MPY720918 MZL720917:MZU720918 NJH720917:NJQ720918 NTD720917:NTM720918 OCZ720917:ODI720918 OMV720917:ONE720918 OWR720917:OXA720918 PGN720917:PGW720918 PQJ720917:PQS720918 QAF720917:QAO720918 QKB720917:QKK720918 QTX720917:QUG720918 RDT720917:REC720918 RNP720917:RNY720918 RXL720917:RXU720918 SHH720917:SHQ720918 SRD720917:SRM720918 TAZ720917:TBI720918 TKV720917:TLE720918 TUR720917:TVA720918 UEN720917:UEW720918 UOJ720917:UOS720918 UYF720917:UYO720918 VIB720917:VIK720918 VRX720917:VSG720918 WBT720917:WCC720918 WLP720917:WLY720918 WVL720917:WVU720918 D786453:M786454 IZ786453:JI786454 SV786453:TE786454 ACR786453:ADA786454 AMN786453:AMW786454 AWJ786453:AWS786454 BGF786453:BGO786454 BQB786453:BQK786454 BZX786453:CAG786454 CJT786453:CKC786454 CTP786453:CTY786454 DDL786453:DDU786454 DNH786453:DNQ786454 DXD786453:DXM786454 EGZ786453:EHI786454 EQV786453:ERE786454 FAR786453:FBA786454 FKN786453:FKW786454 FUJ786453:FUS786454 GEF786453:GEO786454 GOB786453:GOK786454 GXX786453:GYG786454 HHT786453:HIC786454 HRP786453:HRY786454 IBL786453:IBU786454 ILH786453:ILQ786454 IVD786453:IVM786454 JEZ786453:JFI786454 JOV786453:JPE786454 JYR786453:JZA786454 KIN786453:KIW786454 KSJ786453:KSS786454 LCF786453:LCO786454 LMB786453:LMK786454 LVX786453:LWG786454 MFT786453:MGC786454 MPP786453:MPY786454 MZL786453:MZU786454 NJH786453:NJQ786454 NTD786453:NTM786454 OCZ786453:ODI786454 OMV786453:ONE786454 OWR786453:OXA786454 PGN786453:PGW786454 PQJ786453:PQS786454 QAF786453:QAO786454 QKB786453:QKK786454 QTX786453:QUG786454 RDT786453:REC786454 RNP786453:RNY786454 RXL786453:RXU786454 SHH786453:SHQ786454 SRD786453:SRM786454 TAZ786453:TBI786454 TKV786453:TLE786454 TUR786453:TVA786454 UEN786453:UEW786454 UOJ786453:UOS786454 UYF786453:UYO786454 VIB786453:VIK786454 VRX786453:VSG786454 WBT786453:WCC786454 WLP786453:WLY786454 WVL786453:WVU786454 D851989:M851990 IZ851989:JI851990 SV851989:TE851990 ACR851989:ADA851990 AMN851989:AMW851990 AWJ851989:AWS851990 BGF851989:BGO851990 BQB851989:BQK851990 BZX851989:CAG851990 CJT851989:CKC851990 CTP851989:CTY851990 DDL851989:DDU851990 DNH851989:DNQ851990 DXD851989:DXM851990 EGZ851989:EHI851990 EQV851989:ERE851990 FAR851989:FBA851990 FKN851989:FKW851990 FUJ851989:FUS851990 GEF851989:GEO851990 GOB851989:GOK851990 GXX851989:GYG851990 HHT851989:HIC851990 HRP851989:HRY851990 IBL851989:IBU851990 ILH851989:ILQ851990 IVD851989:IVM851990 JEZ851989:JFI851990 JOV851989:JPE851990 JYR851989:JZA851990 KIN851989:KIW851990 KSJ851989:KSS851990 LCF851989:LCO851990 LMB851989:LMK851990 LVX851989:LWG851990 MFT851989:MGC851990 MPP851989:MPY851990 MZL851989:MZU851990 NJH851989:NJQ851990 NTD851989:NTM851990 OCZ851989:ODI851990 OMV851989:ONE851990 OWR851989:OXA851990 PGN851989:PGW851990 PQJ851989:PQS851990 QAF851989:QAO851990 QKB851989:QKK851990 QTX851989:QUG851990 RDT851989:REC851990 RNP851989:RNY851990 RXL851989:RXU851990 SHH851989:SHQ851990 SRD851989:SRM851990 TAZ851989:TBI851990 TKV851989:TLE851990 TUR851989:TVA851990 UEN851989:UEW851990 UOJ851989:UOS851990 UYF851989:UYO851990 VIB851989:VIK851990 VRX851989:VSG851990 WBT851989:WCC851990 WLP851989:WLY851990 WVL851989:WVU851990 D917525:M917526 IZ917525:JI917526 SV917525:TE917526 ACR917525:ADA917526 AMN917525:AMW917526 AWJ917525:AWS917526 BGF917525:BGO917526 BQB917525:BQK917526 BZX917525:CAG917526 CJT917525:CKC917526 CTP917525:CTY917526 DDL917525:DDU917526 DNH917525:DNQ917526 DXD917525:DXM917526 EGZ917525:EHI917526 EQV917525:ERE917526 FAR917525:FBA917526 FKN917525:FKW917526 FUJ917525:FUS917526 GEF917525:GEO917526 GOB917525:GOK917526 GXX917525:GYG917526 HHT917525:HIC917526 HRP917525:HRY917526 IBL917525:IBU917526 ILH917525:ILQ917526 IVD917525:IVM917526 JEZ917525:JFI917526 JOV917525:JPE917526 JYR917525:JZA917526 KIN917525:KIW917526 KSJ917525:KSS917526 LCF917525:LCO917526 LMB917525:LMK917526 LVX917525:LWG917526 MFT917525:MGC917526 MPP917525:MPY917526 MZL917525:MZU917526 NJH917525:NJQ917526 NTD917525:NTM917526 OCZ917525:ODI917526 OMV917525:ONE917526 OWR917525:OXA917526 PGN917525:PGW917526 PQJ917525:PQS917526 QAF917525:QAO917526 QKB917525:QKK917526 QTX917525:QUG917526 RDT917525:REC917526 RNP917525:RNY917526 RXL917525:RXU917526 SHH917525:SHQ917526 SRD917525:SRM917526 TAZ917525:TBI917526 TKV917525:TLE917526 TUR917525:TVA917526 UEN917525:UEW917526 UOJ917525:UOS917526 UYF917525:UYO917526 VIB917525:VIK917526 VRX917525:VSG917526 WBT917525:WCC917526 WLP917525:WLY917526 WVL917525:WVU917526 D983061:M983062 IZ983061:JI983062 SV983061:TE983062 ACR983061:ADA983062 AMN983061:AMW983062 AWJ983061:AWS983062 BGF983061:BGO983062 BQB983061:BQK983062 BZX983061:CAG983062 CJT983061:CKC983062 CTP983061:CTY983062 DDL983061:DDU983062 DNH983061:DNQ983062 DXD983061:DXM983062 EGZ983061:EHI983062 EQV983061:ERE983062 FAR983061:FBA983062 FKN983061:FKW983062 FUJ983061:FUS983062 GEF983061:GEO983062 GOB983061:GOK983062 GXX983061:GYG983062 HHT983061:HIC983062 HRP983061:HRY983062 IBL983061:IBU983062 ILH983061:ILQ983062 IVD983061:IVM983062 JEZ983061:JFI983062 JOV983061:JPE983062 JYR983061:JZA983062 KIN983061:KIW983062 KSJ983061:KSS983062 LCF983061:LCO983062 LMB983061:LMK983062 LVX983061:LWG983062 MFT983061:MGC983062 MPP983061:MPY983062 MZL983061:MZU983062 NJH983061:NJQ983062 NTD983061:NTM983062 OCZ983061:ODI983062 OMV983061:ONE983062 OWR983061:OXA983062 PGN983061:PGW983062 PQJ983061:PQS983062 QAF983061:QAO983062 QKB983061:QKK983062 QTX983061:QUG983062 RDT983061:REC983062 RNP983061:RNY983062 RXL983061:RXU983062 SHH983061:SHQ983062 SRD983061:SRM983062 TAZ983061:TBI983062 TKV983061:TLE983062 TUR983061:TVA983062 UEN983061:UEW983062 UOJ983061:UOS983062 UYF983061:UYO983062 VIB983061:VIK983062 VRX983061:VSG983062 WBT983061:WCC983062 WLP983061:WLY983062 WVL983061:WVU983062 D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D47 IZ47 SV47 ACR47 AMN47 AWJ47 BGF47 BQB47 BZX47 CJT47 CTP47 DDL47 DNH47 DXD47 EGZ47 EQV47 FAR47 FKN47 FUJ47 GEF47 GOB47 GXX47 HHT47 HRP47 IBL47 ILH47 IVD47 JEZ47 JOV47 JYR47 KIN47 KSJ47 LCF47 LMB47 LVX47 MFT47 MPP47 MZL47 NJH47 NTD47 OCZ47 OMV47 OWR47 PGN47 PQJ47 QAF47 QKB47 QTX47 RDT47 RNP47 RXL47 SHH47 SRD47 TAZ47 TKV47 TUR47 UEN47 UOJ47 UYF47 VIB47 VRX47 WBT47 WLP47 WVL47 D65583 IZ65583 SV65583 ACR65583 AMN65583 AWJ65583 BGF65583 BQB65583 BZX65583 CJT65583 CTP65583 DDL65583 DNH65583 DXD65583 EGZ65583 EQV65583 FAR65583 FKN65583 FUJ65583 GEF65583 GOB65583 GXX65583 HHT65583 HRP65583 IBL65583 ILH65583 IVD65583 JEZ65583 JOV65583 JYR65583 KIN65583 KSJ65583 LCF65583 LMB65583 LVX65583 MFT65583 MPP65583 MZL65583 NJH65583 NTD65583 OCZ65583 OMV65583 OWR65583 PGN65583 PQJ65583 QAF65583 QKB65583 QTX65583 RDT65583 RNP65583 RXL65583 SHH65583 SRD65583 TAZ65583 TKV65583 TUR65583 UEN65583 UOJ65583 UYF65583 VIB65583 VRX65583 WBT65583 WLP65583 WVL65583 D131119 IZ131119 SV131119 ACR131119 AMN131119 AWJ131119 BGF131119 BQB131119 BZX131119 CJT131119 CTP131119 DDL131119 DNH131119 DXD131119 EGZ131119 EQV131119 FAR131119 FKN131119 FUJ131119 GEF131119 GOB131119 GXX131119 HHT131119 HRP131119 IBL131119 ILH131119 IVD131119 JEZ131119 JOV131119 JYR131119 KIN131119 KSJ131119 LCF131119 LMB131119 LVX131119 MFT131119 MPP131119 MZL131119 NJH131119 NTD131119 OCZ131119 OMV131119 OWR131119 PGN131119 PQJ131119 QAF131119 QKB131119 QTX131119 RDT131119 RNP131119 RXL131119 SHH131119 SRD131119 TAZ131119 TKV131119 TUR131119 UEN131119 UOJ131119 UYF131119 VIB131119 VRX131119 WBT131119 WLP131119 WVL131119 D196655 IZ196655 SV196655 ACR196655 AMN196655 AWJ196655 BGF196655 BQB196655 BZX196655 CJT196655 CTP196655 DDL196655 DNH196655 DXD196655 EGZ196655 EQV196655 FAR196655 FKN196655 FUJ196655 GEF196655 GOB196655 GXX196655 HHT196655 HRP196655 IBL196655 ILH196655 IVD196655 JEZ196655 JOV196655 JYR196655 KIN196655 KSJ196655 LCF196655 LMB196655 LVX196655 MFT196655 MPP196655 MZL196655 NJH196655 NTD196655 OCZ196655 OMV196655 OWR196655 PGN196655 PQJ196655 QAF196655 QKB196655 QTX196655 RDT196655 RNP196655 RXL196655 SHH196655 SRD196655 TAZ196655 TKV196655 TUR196655 UEN196655 UOJ196655 UYF196655 VIB196655 VRX196655 WBT196655 WLP196655 WVL196655 D262191 IZ262191 SV262191 ACR262191 AMN262191 AWJ262191 BGF262191 BQB262191 BZX262191 CJT262191 CTP262191 DDL262191 DNH262191 DXD262191 EGZ262191 EQV262191 FAR262191 FKN262191 FUJ262191 GEF262191 GOB262191 GXX262191 HHT262191 HRP262191 IBL262191 ILH262191 IVD262191 JEZ262191 JOV262191 JYR262191 KIN262191 KSJ262191 LCF262191 LMB262191 LVX262191 MFT262191 MPP262191 MZL262191 NJH262191 NTD262191 OCZ262191 OMV262191 OWR262191 PGN262191 PQJ262191 QAF262191 QKB262191 QTX262191 RDT262191 RNP262191 RXL262191 SHH262191 SRD262191 TAZ262191 TKV262191 TUR262191 UEN262191 UOJ262191 UYF262191 VIB262191 VRX262191 WBT262191 WLP262191 WVL262191 D327727 IZ327727 SV327727 ACR327727 AMN327727 AWJ327727 BGF327727 BQB327727 BZX327727 CJT327727 CTP327727 DDL327727 DNH327727 DXD327727 EGZ327727 EQV327727 FAR327727 FKN327727 FUJ327727 GEF327727 GOB327727 GXX327727 HHT327727 HRP327727 IBL327727 ILH327727 IVD327727 JEZ327727 JOV327727 JYR327727 KIN327727 KSJ327727 LCF327727 LMB327727 LVX327727 MFT327727 MPP327727 MZL327727 NJH327727 NTD327727 OCZ327727 OMV327727 OWR327727 PGN327727 PQJ327727 QAF327727 QKB327727 QTX327727 RDT327727 RNP327727 RXL327727 SHH327727 SRD327727 TAZ327727 TKV327727 TUR327727 UEN327727 UOJ327727 UYF327727 VIB327727 VRX327727 WBT327727 WLP327727 WVL327727 D393263 IZ393263 SV393263 ACR393263 AMN393263 AWJ393263 BGF393263 BQB393263 BZX393263 CJT393263 CTP393263 DDL393263 DNH393263 DXD393263 EGZ393263 EQV393263 FAR393263 FKN393263 FUJ393263 GEF393263 GOB393263 GXX393263 HHT393263 HRP393263 IBL393263 ILH393263 IVD393263 JEZ393263 JOV393263 JYR393263 KIN393263 KSJ393263 LCF393263 LMB393263 LVX393263 MFT393263 MPP393263 MZL393263 NJH393263 NTD393263 OCZ393263 OMV393263 OWR393263 PGN393263 PQJ393263 QAF393263 QKB393263 QTX393263 RDT393263 RNP393263 RXL393263 SHH393263 SRD393263 TAZ393263 TKV393263 TUR393263 UEN393263 UOJ393263 UYF393263 VIB393263 VRX393263 WBT393263 WLP393263 WVL393263 D458799 IZ458799 SV458799 ACR458799 AMN458799 AWJ458799 BGF458799 BQB458799 BZX458799 CJT458799 CTP458799 DDL458799 DNH458799 DXD458799 EGZ458799 EQV458799 FAR458799 FKN458799 FUJ458799 GEF458799 GOB458799 GXX458799 HHT458799 HRP458799 IBL458799 ILH458799 IVD458799 JEZ458799 JOV458799 JYR458799 KIN458799 KSJ458799 LCF458799 LMB458799 LVX458799 MFT458799 MPP458799 MZL458799 NJH458799 NTD458799 OCZ458799 OMV458799 OWR458799 PGN458799 PQJ458799 QAF458799 QKB458799 QTX458799 RDT458799 RNP458799 RXL458799 SHH458799 SRD458799 TAZ458799 TKV458799 TUR458799 UEN458799 UOJ458799 UYF458799 VIB458799 VRX458799 WBT458799 WLP458799 WVL458799 D524335 IZ524335 SV524335 ACR524335 AMN524335 AWJ524335 BGF524335 BQB524335 BZX524335 CJT524335 CTP524335 DDL524335 DNH524335 DXD524335 EGZ524335 EQV524335 FAR524335 FKN524335 FUJ524335 GEF524335 GOB524335 GXX524335 HHT524335 HRP524335 IBL524335 ILH524335 IVD524335 JEZ524335 JOV524335 JYR524335 KIN524335 KSJ524335 LCF524335 LMB524335 LVX524335 MFT524335 MPP524335 MZL524335 NJH524335 NTD524335 OCZ524335 OMV524335 OWR524335 PGN524335 PQJ524335 QAF524335 QKB524335 QTX524335 RDT524335 RNP524335 RXL524335 SHH524335 SRD524335 TAZ524335 TKV524335 TUR524335 UEN524335 UOJ524335 UYF524335 VIB524335 VRX524335 WBT524335 WLP524335 WVL524335 D589871 IZ589871 SV589871 ACR589871 AMN589871 AWJ589871 BGF589871 BQB589871 BZX589871 CJT589871 CTP589871 DDL589871 DNH589871 DXD589871 EGZ589871 EQV589871 FAR589871 FKN589871 FUJ589871 GEF589871 GOB589871 GXX589871 HHT589871 HRP589871 IBL589871 ILH589871 IVD589871 JEZ589871 JOV589871 JYR589871 KIN589871 KSJ589871 LCF589871 LMB589871 LVX589871 MFT589871 MPP589871 MZL589871 NJH589871 NTD589871 OCZ589871 OMV589871 OWR589871 PGN589871 PQJ589871 QAF589871 QKB589871 QTX589871 RDT589871 RNP589871 RXL589871 SHH589871 SRD589871 TAZ589871 TKV589871 TUR589871 UEN589871 UOJ589871 UYF589871 VIB589871 VRX589871 WBT589871 WLP589871 WVL589871 D655407 IZ655407 SV655407 ACR655407 AMN655407 AWJ655407 BGF655407 BQB655407 BZX655407 CJT655407 CTP655407 DDL655407 DNH655407 DXD655407 EGZ655407 EQV655407 FAR655407 FKN655407 FUJ655407 GEF655407 GOB655407 GXX655407 HHT655407 HRP655407 IBL655407 ILH655407 IVD655407 JEZ655407 JOV655407 JYR655407 KIN655407 KSJ655407 LCF655407 LMB655407 LVX655407 MFT655407 MPP655407 MZL655407 NJH655407 NTD655407 OCZ655407 OMV655407 OWR655407 PGN655407 PQJ655407 QAF655407 QKB655407 QTX655407 RDT655407 RNP655407 RXL655407 SHH655407 SRD655407 TAZ655407 TKV655407 TUR655407 UEN655407 UOJ655407 UYF655407 VIB655407 VRX655407 WBT655407 WLP655407 WVL655407 D720943 IZ720943 SV720943 ACR720943 AMN720943 AWJ720943 BGF720943 BQB720943 BZX720943 CJT720943 CTP720943 DDL720943 DNH720943 DXD720943 EGZ720943 EQV720943 FAR720943 FKN720943 FUJ720943 GEF720943 GOB720943 GXX720943 HHT720943 HRP720943 IBL720943 ILH720943 IVD720943 JEZ720943 JOV720943 JYR720943 KIN720943 KSJ720943 LCF720943 LMB720943 LVX720943 MFT720943 MPP720943 MZL720943 NJH720943 NTD720943 OCZ720943 OMV720943 OWR720943 PGN720943 PQJ720943 QAF720943 QKB720943 QTX720943 RDT720943 RNP720943 RXL720943 SHH720943 SRD720943 TAZ720943 TKV720943 TUR720943 UEN720943 UOJ720943 UYF720943 VIB720943 VRX720943 WBT720943 WLP720943 WVL720943 D786479 IZ786479 SV786479 ACR786479 AMN786479 AWJ786479 BGF786479 BQB786479 BZX786479 CJT786479 CTP786479 DDL786479 DNH786479 DXD786479 EGZ786479 EQV786479 FAR786479 FKN786479 FUJ786479 GEF786479 GOB786479 GXX786479 HHT786479 HRP786479 IBL786479 ILH786479 IVD786479 JEZ786479 JOV786479 JYR786479 KIN786479 KSJ786479 LCF786479 LMB786479 LVX786479 MFT786479 MPP786479 MZL786479 NJH786479 NTD786479 OCZ786479 OMV786479 OWR786479 PGN786479 PQJ786479 QAF786479 QKB786479 QTX786479 RDT786479 RNP786479 RXL786479 SHH786479 SRD786479 TAZ786479 TKV786479 TUR786479 UEN786479 UOJ786479 UYF786479 VIB786479 VRX786479 WBT786479 WLP786479 WVL786479 D852015 IZ852015 SV852015 ACR852015 AMN852015 AWJ852015 BGF852015 BQB852015 BZX852015 CJT852015 CTP852015 DDL852015 DNH852015 DXD852015 EGZ852015 EQV852015 FAR852015 FKN852015 FUJ852015 GEF852015 GOB852015 GXX852015 HHT852015 HRP852015 IBL852015 ILH852015 IVD852015 JEZ852015 JOV852015 JYR852015 KIN852015 KSJ852015 LCF852015 LMB852015 LVX852015 MFT852015 MPP852015 MZL852015 NJH852015 NTD852015 OCZ852015 OMV852015 OWR852015 PGN852015 PQJ852015 QAF852015 QKB852015 QTX852015 RDT852015 RNP852015 RXL852015 SHH852015 SRD852015 TAZ852015 TKV852015 TUR852015 UEN852015 UOJ852015 UYF852015 VIB852015 VRX852015 WBT852015 WLP852015 WVL852015 D917551 IZ917551 SV917551 ACR917551 AMN917551 AWJ917551 BGF917551 BQB917551 BZX917551 CJT917551 CTP917551 DDL917551 DNH917551 DXD917551 EGZ917551 EQV917551 FAR917551 FKN917551 FUJ917551 GEF917551 GOB917551 GXX917551 HHT917551 HRP917551 IBL917551 ILH917551 IVD917551 JEZ917551 JOV917551 JYR917551 KIN917551 KSJ917551 LCF917551 LMB917551 LVX917551 MFT917551 MPP917551 MZL917551 NJH917551 NTD917551 OCZ917551 OMV917551 OWR917551 PGN917551 PQJ917551 QAF917551 QKB917551 QTX917551 RDT917551 RNP917551 RXL917551 SHH917551 SRD917551 TAZ917551 TKV917551 TUR917551 UEN917551 UOJ917551 UYF917551 VIB917551 VRX917551 WBT917551 WLP917551 WVL917551 D983087 IZ983087 SV983087 ACR983087 AMN983087 AWJ983087 BGF983087 BQB983087 BZX983087 CJT983087 CTP983087 DDL983087 DNH983087 DXD983087 EGZ983087 EQV983087 FAR983087 FKN983087 FUJ983087 GEF983087 GOB983087 GXX983087 HHT983087 HRP983087 IBL983087 ILH983087 IVD983087 JEZ983087 JOV983087 JYR983087 KIN983087 KSJ983087 LCF983087 LMB983087 LVX983087 MFT983087 MPP983087 MZL983087 NJH983087 NTD983087 OCZ983087 OMV983087 OWR983087 PGN983087 PQJ983087 QAF983087 QKB983087 QTX983087 RDT983087 RNP983087 RXL983087 SHH983087 SRD983087 TAZ983087 TKV983087 TUR983087 UEN983087 UOJ983087 UYF983087 VIB983087 VRX983087 WBT983087 WLP983087 WVL983087 F47 JB47 SX47 ACT47 AMP47 AWL47 BGH47 BQD47 BZZ47 CJV47 CTR47 DDN47 DNJ47 DXF47 EHB47 EQX47 FAT47 FKP47 FUL47 GEH47 GOD47 GXZ47 HHV47 HRR47 IBN47 ILJ47 IVF47 JFB47 JOX47 JYT47 KIP47 KSL47 LCH47 LMD47 LVZ47 MFV47 MPR47 MZN47 NJJ47 NTF47 ODB47 OMX47 OWT47 PGP47 PQL47 QAH47 QKD47 QTZ47 RDV47 RNR47 RXN47 SHJ47 SRF47 TBB47 TKX47 TUT47 UEP47 UOL47 UYH47 VID47 VRZ47 WBV47 WLR47 WVN47 F65583 JB65583 SX65583 ACT65583 AMP65583 AWL65583 BGH65583 BQD65583 BZZ65583 CJV65583 CTR65583 DDN65583 DNJ65583 DXF65583 EHB65583 EQX65583 FAT65583 FKP65583 FUL65583 GEH65583 GOD65583 GXZ65583 HHV65583 HRR65583 IBN65583 ILJ65583 IVF65583 JFB65583 JOX65583 JYT65583 KIP65583 KSL65583 LCH65583 LMD65583 LVZ65583 MFV65583 MPR65583 MZN65583 NJJ65583 NTF65583 ODB65583 OMX65583 OWT65583 PGP65583 PQL65583 QAH65583 QKD65583 QTZ65583 RDV65583 RNR65583 RXN65583 SHJ65583 SRF65583 TBB65583 TKX65583 TUT65583 UEP65583 UOL65583 UYH65583 VID65583 VRZ65583 WBV65583 WLR65583 WVN65583 F131119 JB131119 SX131119 ACT131119 AMP131119 AWL131119 BGH131119 BQD131119 BZZ131119 CJV131119 CTR131119 DDN131119 DNJ131119 DXF131119 EHB131119 EQX131119 FAT131119 FKP131119 FUL131119 GEH131119 GOD131119 GXZ131119 HHV131119 HRR131119 IBN131119 ILJ131119 IVF131119 JFB131119 JOX131119 JYT131119 KIP131119 KSL131119 LCH131119 LMD131119 LVZ131119 MFV131119 MPR131119 MZN131119 NJJ131119 NTF131119 ODB131119 OMX131119 OWT131119 PGP131119 PQL131119 QAH131119 QKD131119 QTZ131119 RDV131119 RNR131119 RXN131119 SHJ131119 SRF131119 TBB131119 TKX131119 TUT131119 UEP131119 UOL131119 UYH131119 VID131119 VRZ131119 WBV131119 WLR131119 WVN131119 F196655 JB196655 SX196655 ACT196655 AMP196655 AWL196655 BGH196655 BQD196655 BZZ196655 CJV196655 CTR196655 DDN196655 DNJ196655 DXF196655 EHB196655 EQX196655 FAT196655 FKP196655 FUL196655 GEH196655 GOD196655 GXZ196655 HHV196655 HRR196655 IBN196655 ILJ196655 IVF196655 JFB196655 JOX196655 JYT196655 KIP196655 KSL196655 LCH196655 LMD196655 LVZ196655 MFV196655 MPR196655 MZN196655 NJJ196655 NTF196655 ODB196655 OMX196655 OWT196655 PGP196655 PQL196655 QAH196655 QKD196655 QTZ196655 RDV196655 RNR196655 RXN196655 SHJ196655 SRF196655 TBB196655 TKX196655 TUT196655 UEP196655 UOL196655 UYH196655 VID196655 VRZ196655 WBV196655 WLR196655 WVN196655 F262191 JB262191 SX262191 ACT262191 AMP262191 AWL262191 BGH262191 BQD262191 BZZ262191 CJV262191 CTR262191 DDN262191 DNJ262191 DXF262191 EHB262191 EQX262191 FAT262191 FKP262191 FUL262191 GEH262191 GOD262191 GXZ262191 HHV262191 HRR262191 IBN262191 ILJ262191 IVF262191 JFB262191 JOX262191 JYT262191 KIP262191 KSL262191 LCH262191 LMD262191 LVZ262191 MFV262191 MPR262191 MZN262191 NJJ262191 NTF262191 ODB262191 OMX262191 OWT262191 PGP262191 PQL262191 QAH262191 QKD262191 QTZ262191 RDV262191 RNR262191 RXN262191 SHJ262191 SRF262191 TBB262191 TKX262191 TUT262191 UEP262191 UOL262191 UYH262191 VID262191 VRZ262191 WBV262191 WLR262191 WVN262191 F327727 JB327727 SX327727 ACT327727 AMP327727 AWL327727 BGH327727 BQD327727 BZZ327727 CJV327727 CTR327727 DDN327727 DNJ327727 DXF327727 EHB327727 EQX327727 FAT327727 FKP327727 FUL327727 GEH327727 GOD327727 GXZ327727 HHV327727 HRR327727 IBN327727 ILJ327727 IVF327727 JFB327727 JOX327727 JYT327727 KIP327727 KSL327727 LCH327727 LMD327727 LVZ327727 MFV327727 MPR327727 MZN327727 NJJ327727 NTF327727 ODB327727 OMX327727 OWT327727 PGP327727 PQL327727 QAH327727 QKD327727 QTZ327727 RDV327727 RNR327727 RXN327727 SHJ327727 SRF327727 TBB327727 TKX327727 TUT327727 UEP327727 UOL327727 UYH327727 VID327727 VRZ327727 WBV327727 WLR327727 WVN327727 F393263 JB393263 SX393263 ACT393263 AMP393263 AWL393263 BGH393263 BQD393263 BZZ393263 CJV393263 CTR393263 DDN393263 DNJ393263 DXF393263 EHB393263 EQX393263 FAT393263 FKP393263 FUL393263 GEH393263 GOD393263 GXZ393263 HHV393263 HRR393263 IBN393263 ILJ393263 IVF393263 JFB393263 JOX393263 JYT393263 KIP393263 KSL393263 LCH393263 LMD393263 LVZ393263 MFV393263 MPR393263 MZN393263 NJJ393263 NTF393263 ODB393263 OMX393263 OWT393263 PGP393263 PQL393263 QAH393263 QKD393263 QTZ393263 RDV393263 RNR393263 RXN393263 SHJ393263 SRF393263 TBB393263 TKX393263 TUT393263 UEP393263 UOL393263 UYH393263 VID393263 VRZ393263 WBV393263 WLR393263 WVN393263 F458799 JB458799 SX458799 ACT458799 AMP458799 AWL458799 BGH458799 BQD458799 BZZ458799 CJV458799 CTR458799 DDN458799 DNJ458799 DXF458799 EHB458799 EQX458799 FAT458799 FKP458799 FUL458799 GEH458799 GOD458799 GXZ458799 HHV458799 HRR458799 IBN458799 ILJ458799 IVF458799 JFB458799 JOX458799 JYT458799 KIP458799 KSL458799 LCH458799 LMD458799 LVZ458799 MFV458799 MPR458799 MZN458799 NJJ458799 NTF458799 ODB458799 OMX458799 OWT458799 PGP458799 PQL458799 QAH458799 QKD458799 QTZ458799 RDV458799 RNR458799 RXN458799 SHJ458799 SRF458799 TBB458799 TKX458799 TUT458799 UEP458799 UOL458799 UYH458799 VID458799 VRZ458799 WBV458799 WLR458799 WVN458799 F524335 JB524335 SX524335 ACT524335 AMP524335 AWL524335 BGH524335 BQD524335 BZZ524335 CJV524335 CTR524335 DDN524335 DNJ524335 DXF524335 EHB524335 EQX524335 FAT524335 FKP524335 FUL524335 GEH524335 GOD524335 GXZ524335 HHV524335 HRR524335 IBN524335 ILJ524335 IVF524335 JFB524335 JOX524335 JYT524335 KIP524335 KSL524335 LCH524335 LMD524335 LVZ524335 MFV524335 MPR524335 MZN524335 NJJ524335 NTF524335 ODB524335 OMX524335 OWT524335 PGP524335 PQL524335 QAH524335 QKD524335 QTZ524335 RDV524335 RNR524335 RXN524335 SHJ524335 SRF524335 TBB524335 TKX524335 TUT524335 UEP524335 UOL524335 UYH524335 VID524335 VRZ524335 WBV524335 WLR524335 WVN524335 F589871 JB589871 SX589871 ACT589871 AMP589871 AWL589871 BGH589871 BQD589871 BZZ589871 CJV589871 CTR589871 DDN589871 DNJ589871 DXF589871 EHB589871 EQX589871 FAT589871 FKP589871 FUL589871 GEH589871 GOD589871 GXZ589871 HHV589871 HRR589871 IBN589871 ILJ589871 IVF589871 JFB589871 JOX589871 JYT589871 KIP589871 KSL589871 LCH589871 LMD589871 LVZ589871 MFV589871 MPR589871 MZN589871 NJJ589871 NTF589871 ODB589871 OMX589871 OWT589871 PGP589871 PQL589871 QAH589871 QKD589871 QTZ589871 RDV589871 RNR589871 RXN589871 SHJ589871 SRF589871 TBB589871 TKX589871 TUT589871 UEP589871 UOL589871 UYH589871 VID589871 VRZ589871 WBV589871 WLR589871 WVN589871 F655407 JB655407 SX655407 ACT655407 AMP655407 AWL655407 BGH655407 BQD655407 BZZ655407 CJV655407 CTR655407 DDN655407 DNJ655407 DXF655407 EHB655407 EQX655407 FAT655407 FKP655407 FUL655407 GEH655407 GOD655407 GXZ655407 HHV655407 HRR655407 IBN655407 ILJ655407 IVF655407 JFB655407 JOX655407 JYT655407 KIP655407 KSL655407 LCH655407 LMD655407 LVZ655407 MFV655407 MPR655407 MZN655407 NJJ655407 NTF655407 ODB655407 OMX655407 OWT655407 PGP655407 PQL655407 QAH655407 QKD655407 QTZ655407 RDV655407 RNR655407 RXN655407 SHJ655407 SRF655407 TBB655407 TKX655407 TUT655407 UEP655407 UOL655407 UYH655407 VID655407 VRZ655407 WBV655407 WLR655407 WVN655407 F720943 JB720943 SX720943 ACT720943 AMP720943 AWL720943 BGH720943 BQD720943 BZZ720943 CJV720943 CTR720943 DDN720943 DNJ720943 DXF720943 EHB720943 EQX720943 FAT720943 FKP720943 FUL720943 GEH720943 GOD720943 GXZ720943 HHV720943 HRR720943 IBN720943 ILJ720943 IVF720943 JFB720943 JOX720943 JYT720943 KIP720943 KSL720943 LCH720943 LMD720943 LVZ720943 MFV720943 MPR720943 MZN720943 NJJ720943 NTF720943 ODB720943 OMX720943 OWT720943 PGP720943 PQL720943 QAH720943 QKD720943 QTZ720943 RDV720943 RNR720943 RXN720943 SHJ720943 SRF720943 TBB720943 TKX720943 TUT720943 UEP720943 UOL720943 UYH720943 VID720943 VRZ720943 WBV720943 WLR720943 WVN720943 F786479 JB786479 SX786479 ACT786479 AMP786479 AWL786479 BGH786479 BQD786479 BZZ786479 CJV786479 CTR786479 DDN786479 DNJ786479 DXF786479 EHB786479 EQX786479 FAT786479 FKP786479 FUL786479 GEH786479 GOD786479 GXZ786479 HHV786479 HRR786479 IBN786479 ILJ786479 IVF786479 JFB786479 JOX786479 JYT786479 KIP786479 KSL786479 LCH786479 LMD786479 LVZ786479 MFV786479 MPR786479 MZN786479 NJJ786479 NTF786479 ODB786479 OMX786479 OWT786479 PGP786479 PQL786479 QAH786479 QKD786479 QTZ786479 RDV786479 RNR786479 RXN786479 SHJ786479 SRF786479 TBB786479 TKX786479 TUT786479 UEP786479 UOL786479 UYH786479 VID786479 VRZ786479 WBV786479 WLR786479 WVN786479 F852015 JB852015 SX852015 ACT852015 AMP852015 AWL852015 BGH852015 BQD852015 BZZ852015 CJV852015 CTR852015 DDN852015 DNJ852015 DXF852015 EHB852015 EQX852015 FAT852015 FKP852015 FUL852015 GEH852015 GOD852015 GXZ852015 HHV852015 HRR852015 IBN852015 ILJ852015 IVF852015 JFB852015 JOX852015 JYT852015 KIP852015 KSL852015 LCH852015 LMD852015 LVZ852015 MFV852015 MPR852015 MZN852015 NJJ852015 NTF852015 ODB852015 OMX852015 OWT852015 PGP852015 PQL852015 QAH852015 QKD852015 QTZ852015 RDV852015 RNR852015 RXN852015 SHJ852015 SRF852015 TBB852015 TKX852015 TUT852015 UEP852015 UOL852015 UYH852015 VID852015 VRZ852015 WBV852015 WLR852015 WVN852015 F917551 JB917551 SX917551 ACT917551 AMP917551 AWL917551 BGH917551 BQD917551 BZZ917551 CJV917551 CTR917551 DDN917551 DNJ917551 DXF917551 EHB917551 EQX917551 FAT917551 FKP917551 FUL917551 GEH917551 GOD917551 GXZ917551 HHV917551 HRR917551 IBN917551 ILJ917551 IVF917551 JFB917551 JOX917551 JYT917551 KIP917551 KSL917551 LCH917551 LMD917551 LVZ917551 MFV917551 MPR917551 MZN917551 NJJ917551 NTF917551 ODB917551 OMX917551 OWT917551 PGP917551 PQL917551 QAH917551 QKD917551 QTZ917551 RDV917551 RNR917551 RXN917551 SHJ917551 SRF917551 TBB917551 TKX917551 TUT917551 UEP917551 UOL917551 UYH917551 VID917551 VRZ917551 WBV917551 WLR917551 WVN917551 F983087 JB983087 SX983087 ACT983087 AMP983087 AWL983087 BGH983087 BQD983087 BZZ983087 CJV983087 CTR983087 DDN983087 DNJ983087 DXF983087 EHB983087 EQX983087 FAT983087 FKP983087 FUL983087 GEH983087 GOD983087 GXZ983087 HHV983087 HRR983087 IBN983087 ILJ983087 IVF983087 JFB983087 JOX983087 JYT983087 KIP983087 KSL983087 LCH983087 LMD983087 LVZ983087 MFV983087 MPR983087 MZN983087 NJJ983087 NTF983087 ODB983087 OMX983087 OWT983087 PGP983087 PQL983087 QAH983087 QKD983087 QTZ983087 RDV983087 RNR983087 RXN983087 SHJ983087 SRF983087 TBB983087 TKX983087 TUT983087 UEP983087 UOL983087 UYH983087 VID983087 VRZ983087 WBV983087 WLR983087 WVN983087" xr:uid="{00000000-0002-0000-0200-000004000000}"/>
  </dataValidations>
  <pageMargins left="0.59055118110236227" right="0.59055118110236227" top="0.19685039370078741" bottom="0.35433070866141736" header="0.15748031496062992" footer="0.15748031496062992"/>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_ErrList"/>
  <dimension ref="B1:E4"/>
  <sheetViews>
    <sheetView showGridLines="0" workbookViewId="0">
      <selection activeCell="B4" sqref="B4"/>
    </sheetView>
  </sheetViews>
  <sheetFormatPr defaultColWidth="3.625" defaultRowHeight="15" x14ac:dyDescent="0.35"/>
  <cols>
    <col min="1" max="1" width="1.625" style="103" customWidth="1"/>
    <col min="2" max="2" width="7.625" style="103" customWidth="1"/>
    <col min="3" max="3" width="15.625" style="103" customWidth="1"/>
    <col min="4" max="4" width="30.625" style="103" customWidth="1"/>
    <col min="5" max="5" width="50.625" style="103" customWidth="1"/>
    <col min="6" max="16384" width="3.625" style="103"/>
  </cols>
  <sheetData>
    <row r="1" spans="2:5" ht="16.5" x14ac:dyDescent="0.35">
      <c r="B1" s="102" t="s">
        <v>126</v>
      </c>
      <c r="C1" s="102"/>
    </row>
    <row r="3" spans="2:5" x14ac:dyDescent="0.35">
      <c r="B3" s="104" t="s">
        <v>127</v>
      </c>
      <c r="C3" s="104" t="s">
        <v>280</v>
      </c>
      <c r="D3" s="104" t="s">
        <v>128</v>
      </c>
      <c r="E3" s="104" t="s">
        <v>129</v>
      </c>
    </row>
    <row r="4" spans="2:5" x14ac:dyDescent="0.35">
      <c r="B4" s="105"/>
      <c r="C4" s="105"/>
      <c r="D4" s="105"/>
      <c r="E4" s="105"/>
    </row>
  </sheetData>
  <sheetProtection password="8A0C" sheet="1" objects="1" scenarios="1" selectLockedCells="1" autoFilter="0"/>
  <phoneticPr fontId="1"/>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_ENV"/>
  <dimension ref="B3:BM34"/>
  <sheetViews>
    <sheetView showGridLines="0" workbookViewId="0">
      <pane xSplit="6" ySplit="5" topLeftCell="G6" activePane="bottomRight" state="frozen"/>
      <selection pane="topRight" activeCell="G1" sqref="G1"/>
      <selection pane="bottomLeft" activeCell="A6" sqref="A6"/>
      <selection pane="bottomRight" activeCell="A5" sqref="A5"/>
    </sheetView>
  </sheetViews>
  <sheetFormatPr defaultColWidth="3.625" defaultRowHeight="15" x14ac:dyDescent="0.35"/>
  <cols>
    <col min="1" max="1" width="1.625" style="96" customWidth="1"/>
    <col min="2" max="2" width="5.625" style="96" customWidth="1"/>
    <col min="3" max="3" width="23.625" style="96" customWidth="1"/>
    <col min="4" max="5" width="5.625" style="96" customWidth="1"/>
    <col min="6" max="6" width="23.625" style="96" customWidth="1"/>
    <col min="7" max="11" width="10.625" style="96" customWidth="1"/>
    <col min="12" max="65" width="5.625" style="96" customWidth="1"/>
    <col min="66" max="16384" width="3.625" style="96"/>
  </cols>
  <sheetData>
    <row r="3" spans="2:65" s="78" customFormat="1" x14ac:dyDescent="0.4">
      <c r="B3" s="73"/>
      <c r="C3" s="74" t="s">
        <v>52</v>
      </c>
      <c r="D3" s="75"/>
      <c r="E3" s="75"/>
      <c r="F3" s="74" t="s">
        <v>53</v>
      </c>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7"/>
      <c r="BJ3" s="76"/>
      <c r="BK3" s="77"/>
      <c r="BL3" s="76"/>
      <c r="BM3" s="77"/>
    </row>
    <row r="4" spans="2:65" s="78" customFormat="1" x14ac:dyDescent="0.4">
      <c r="B4" s="79"/>
      <c r="C4" s="79"/>
      <c r="D4" s="80" t="s">
        <v>54</v>
      </c>
      <c r="E4" s="81"/>
      <c r="F4" s="82"/>
      <c r="G4" s="83"/>
      <c r="H4" s="83"/>
      <c r="I4" s="83"/>
      <c r="J4" s="83"/>
      <c r="K4" s="84"/>
      <c r="L4" s="166" t="s">
        <v>223</v>
      </c>
      <c r="M4" s="167"/>
      <c r="N4" s="168" t="s">
        <v>225</v>
      </c>
      <c r="O4" s="168"/>
      <c r="P4" s="168" t="s">
        <v>337</v>
      </c>
      <c r="Q4" s="168"/>
      <c r="R4" s="168" t="s">
        <v>338</v>
      </c>
      <c r="S4" s="168"/>
      <c r="T4" s="168" t="s">
        <v>339</v>
      </c>
      <c r="U4" s="168"/>
      <c r="V4" s="168" t="s">
        <v>340</v>
      </c>
      <c r="W4" s="168"/>
      <c r="X4" s="168" t="s">
        <v>341</v>
      </c>
      <c r="Y4" s="168"/>
      <c r="Z4" s="166" t="s">
        <v>224</v>
      </c>
      <c r="AA4" s="168"/>
      <c r="AB4" s="168" t="s">
        <v>342</v>
      </c>
      <c r="AC4" s="168"/>
      <c r="AD4" s="168" t="s">
        <v>343</v>
      </c>
      <c r="AE4" s="168"/>
      <c r="AF4" s="168" t="s">
        <v>344</v>
      </c>
      <c r="AG4" s="167"/>
      <c r="AH4" s="166">
        <v>2</v>
      </c>
      <c r="AI4" s="168"/>
      <c r="AJ4" s="168" t="s">
        <v>345</v>
      </c>
      <c r="AK4" s="168"/>
      <c r="AL4" s="168" t="s">
        <v>346</v>
      </c>
      <c r="AM4" s="168"/>
      <c r="AN4" s="168" t="s">
        <v>347</v>
      </c>
      <c r="AO4" s="168"/>
      <c r="AP4" s="168" t="s">
        <v>348</v>
      </c>
      <c r="AQ4" s="167"/>
      <c r="AR4" s="166" t="s">
        <v>354</v>
      </c>
      <c r="AS4" s="168"/>
      <c r="AT4" s="168" t="s">
        <v>355</v>
      </c>
      <c r="AU4" s="168"/>
      <c r="AV4" s="168" t="s">
        <v>356</v>
      </c>
      <c r="AW4" s="168"/>
      <c r="AX4" s="168" t="s">
        <v>357</v>
      </c>
      <c r="AY4" s="168"/>
      <c r="AZ4" s="168" t="s">
        <v>358</v>
      </c>
      <c r="BA4" s="167"/>
      <c r="BB4" s="166">
        <v>3</v>
      </c>
      <c r="BC4" s="168"/>
      <c r="BD4" s="168" t="s">
        <v>349</v>
      </c>
      <c r="BE4" s="168"/>
      <c r="BF4" s="168" t="s">
        <v>350</v>
      </c>
      <c r="BG4" s="167"/>
      <c r="BH4" s="166" t="s">
        <v>352</v>
      </c>
      <c r="BI4" s="168"/>
      <c r="BJ4" s="168" t="s">
        <v>351</v>
      </c>
      <c r="BK4" s="168"/>
      <c r="BL4" s="168" t="s">
        <v>353</v>
      </c>
      <c r="BM4" s="167"/>
    </row>
    <row r="5" spans="2:65" s="78" customFormat="1" x14ac:dyDescent="0.4">
      <c r="B5" s="85" t="s">
        <v>55</v>
      </c>
      <c r="C5" s="85" t="s">
        <v>56</v>
      </c>
      <c r="D5" s="86" t="s">
        <v>57</v>
      </c>
      <c r="E5" s="86" t="s">
        <v>58</v>
      </c>
      <c r="F5" s="87" t="s">
        <v>59</v>
      </c>
      <c r="G5" s="85" t="s">
        <v>60</v>
      </c>
      <c r="H5" s="85" t="s">
        <v>61</v>
      </c>
      <c r="I5" s="85" t="s">
        <v>62</v>
      </c>
      <c r="J5" s="85" t="s">
        <v>303</v>
      </c>
      <c r="K5" s="85" t="s">
        <v>152</v>
      </c>
      <c r="L5" s="175" t="s">
        <v>63</v>
      </c>
      <c r="M5" s="177" t="s">
        <v>57</v>
      </c>
      <c r="N5" s="175" t="s">
        <v>63</v>
      </c>
      <c r="O5" s="176" t="s">
        <v>57</v>
      </c>
      <c r="P5" s="176" t="s">
        <v>63</v>
      </c>
      <c r="Q5" s="176" t="s">
        <v>57</v>
      </c>
      <c r="R5" s="176" t="s">
        <v>63</v>
      </c>
      <c r="S5" s="176" t="s">
        <v>57</v>
      </c>
      <c r="T5" s="176" t="s">
        <v>63</v>
      </c>
      <c r="U5" s="176" t="s">
        <v>57</v>
      </c>
      <c r="V5" s="176" t="s">
        <v>63</v>
      </c>
      <c r="W5" s="176" t="s">
        <v>57</v>
      </c>
      <c r="X5" s="176" t="s">
        <v>63</v>
      </c>
      <c r="Y5" s="177" t="s">
        <v>57</v>
      </c>
      <c r="Z5" s="175" t="s">
        <v>63</v>
      </c>
      <c r="AA5" s="176" t="s">
        <v>57</v>
      </c>
      <c r="AB5" s="176" t="s">
        <v>63</v>
      </c>
      <c r="AC5" s="176" t="s">
        <v>57</v>
      </c>
      <c r="AD5" s="176" t="s">
        <v>63</v>
      </c>
      <c r="AE5" s="176" t="s">
        <v>57</v>
      </c>
      <c r="AF5" s="176" t="s">
        <v>63</v>
      </c>
      <c r="AG5" s="177" t="s">
        <v>57</v>
      </c>
      <c r="AH5" s="175" t="s">
        <v>63</v>
      </c>
      <c r="AI5" s="176" t="s">
        <v>57</v>
      </c>
      <c r="AJ5" s="176" t="s">
        <v>63</v>
      </c>
      <c r="AK5" s="176" t="s">
        <v>57</v>
      </c>
      <c r="AL5" s="176" t="s">
        <v>63</v>
      </c>
      <c r="AM5" s="176" t="s">
        <v>57</v>
      </c>
      <c r="AN5" s="176" t="s">
        <v>63</v>
      </c>
      <c r="AO5" s="176" t="s">
        <v>57</v>
      </c>
      <c r="AP5" s="176" t="s">
        <v>63</v>
      </c>
      <c r="AQ5" s="177" t="s">
        <v>57</v>
      </c>
      <c r="AR5" s="175" t="s">
        <v>63</v>
      </c>
      <c r="AS5" s="176" t="s">
        <v>57</v>
      </c>
      <c r="AT5" s="176" t="s">
        <v>63</v>
      </c>
      <c r="AU5" s="176" t="s">
        <v>57</v>
      </c>
      <c r="AV5" s="176" t="s">
        <v>63</v>
      </c>
      <c r="AW5" s="176" t="s">
        <v>57</v>
      </c>
      <c r="AX5" s="176" t="s">
        <v>63</v>
      </c>
      <c r="AY5" s="176" t="s">
        <v>57</v>
      </c>
      <c r="AZ5" s="176" t="s">
        <v>63</v>
      </c>
      <c r="BA5" s="177" t="s">
        <v>57</v>
      </c>
      <c r="BB5" s="175" t="s">
        <v>63</v>
      </c>
      <c r="BC5" s="176" t="s">
        <v>57</v>
      </c>
      <c r="BD5" s="176" t="s">
        <v>63</v>
      </c>
      <c r="BE5" s="176" t="s">
        <v>57</v>
      </c>
      <c r="BF5" s="176" t="s">
        <v>63</v>
      </c>
      <c r="BG5" s="177" t="s">
        <v>57</v>
      </c>
      <c r="BH5" s="175" t="s">
        <v>63</v>
      </c>
      <c r="BI5" s="176" t="s">
        <v>57</v>
      </c>
      <c r="BJ5" s="176" t="s">
        <v>63</v>
      </c>
      <c r="BK5" s="176" t="s">
        <v>57</v>
      </c>
      <c r="BL5" s="176" t="s">
        <v>63</v>
      </c>
      <c r="BM5" s="177" t="s">
        <v>57</v>
      </c>
    </row>
    <row r="6" spans="2:65" s="78" customFormat="1" ht="30" customHeight="1" x14ac:dyDescent="0.4">
      <c r="B6" s="88">
        <v>1</v>
      </c>
      <c r="C6" s="89" t="s">
        <v>64</v>
      </c>
      <c r="D6" s="89" t="s">
        <v>65</v>
      </c>
      <c r="E6" s="89" t="s">
        <v>64</v>
      </c>
      <c r="F6" s="89" t="s">
        <v>66</v>
      </c>
      <c r="G6" s="90"/>
      <c r="H6" s="90"/>
      <c r="I6" s="91"/>
      <c r="J6" s="91"/>
      <c r="K6" s="112"/>
      <c r="L6" s="169"/>
      <c r="M6" s="171"/>
      <c r="N6" s="169"/>
      <c r="O6" s="170"/>
      <c r="P6" s="170"/>
      <c r="Q6" s="170"/>
      <c r="R6" s="170"/>
      <c r="S6" s="170"/>
      <c r="T6" s="170"/>
      <c r="U6" s="170"/>
      <c r="V6" s="170"/>
      <c r="W6" s="170"/>
      <c r="X6" s="170"/>
      <c r="Y6" s="171"/>
      <c r="Z6" s="169"/>
      <c r="AA6" s="170"/>
      <c r="AB6" s="170"/>
      <c r="AC6" s="170"/>
      <c r="AD6" s="170"/>
      <c r="AE6" s="170"/>
      <c r="AF6" s="170"/>
      <c r="AG6" s="171"/>
      <c r="AH6" s="169"/>
      <c r="AI6" s="170"/>
      <c r="AJ6" s="170"/>
      <c r="AK6" s="170"/>
      <c r="AL6" s="170"/>
      <c r="AM6" s="170"/>
      <c r="AN6" s="170"/>
      <c r="AO6" s="170"/>
      <c r="AP6" s="170"/>
      <c r="AQ6" s="171"/>
      <c r="AR6" s="169"/>
      <c r="AS6" s="170"/>
      <c r="AT6" s="170"/>
      <c r="AU6" s="170"/>
      <c r="AV6" s="170"/>
      <c r="AW6" s="170"/>
      <c r="AX6" s="170"/>
      <c r="AY6" s="170"/>
      <c r="AZ6" s="170"/>
      <c r="BA6" s="171"/>
      <c r="BB6" s="169"/>
      <c r="BC6" s="170"/>
      <c r="BD6" s="170"/>
      <c r="BE6" s="170"/>
      <c r="BF6" s="170"/>
      <c r="BG6" s="171"/>
      <c r="BH6" s="169"/>
      <c r="BI6" s="170"/>
      <c r="BJ6" s="170"/>
      <c r="BK6" s="170"/>
      <c r="BL6" s="170"/>
      <c r="BM6" s="171"/>
    </row>
    <row r="7" spans="2:65" s="78" customFormat="1" ht="30" customHeight="1" x14ac:dyDescent="0.4">
      <c r="B7" s="88">
        <v>2</v>
      </c>
      <c r="C7" s="89" t="s">
        <v>64</v>
      </c>
      <c r="D7" s="89" t="s">
        <v>65</v>
      </c>
      <c r="E7" s="89" t="s">
        <v>65</v>
      </c>
      <c r="F7" s="89" t="s">
        <v>67</v>
      </c>
      <c r="G7" s="90"/>
      <c r="H7" s="90"/>
      <c r="I7" s="91"/>
      <c r="J7" s="91"/>
      <c r="K7" s="112"/>
      <c r="L7" s="169"/>
      <c r="M7" s="171"/>
      <c r="N7" s="169"/>
      <c r="O7" s="170"/>
      <c r="P7" s="170"/>
      <c r="Q7" s="170"/>
      <c r="R7" s="170"/>
      <c r="S7" s="170"/>
      <c r="T7" s="170"/>
      <c r="U7" s="170"/>
      <c r="V7" s="170"/>
      <c r="W7" s="170"/>
      <c r="X7" s="170"/>
      <c r="Y7" s="171"/>
      <c r="Z7" s="169"/>
      <c r="AA7" s="170"/>
      <c r="AB7" s="170"/>
      <c r="AC7" s="170"/>
      <c r="AD7" s="170"/>
      <c r="AE7" s="170"/>
      <c r="AF7" s="170"/>
      <c r="AG7" s="171"/>
      <c r="AH7" s="169"/>
      <c r="AI7" s="170"/>
      <c r="AJ7" s="170"/>
      <c r="AK7" s="170"/>
      <c r="AL7" s="170"/>
      <c r="AM7" s="170"/>
      <c r="AN7" s="170"/>
      <c r="AO7" s="170"/>
      <c r="AP7" s="170"/>
      <c r="AQ7" s="171"/>
      <c r="AR7" s="169"/>
      <c r="AS7" s="170"/>
      <c r="AT7" s="170"/>
      <c r="AU7" s="170"/>
      <c r="AV7" s="170"/>
      <c r="AW7" s="170"/>
      <c r="AX7" s="170"/>
      <c r="AY7" s="170"/>
      <c r="AZ7" s="170"/>
      <c r="BA7" s="171"/>
      <c r="BB7" s="169"/>
      <c r="BC7" s="170"/>
      <c r="BD7" s="170"/>
      <c r="BE7" s="170"/>
      <c r="BF7" s="170"/>
      <c r="BG7" s="171"/>
      <c r="BH7" s="169"/>
      <c r="BI7" s="170"/>
      <c r="BJ7" s="170"/>
      <c r="BK7" s="170"/>
      <c r="BL7" s="170"/>
      <c r="BM7" s="171"/>
    </row>
    <row r="8" spans="2:65" s="78" customFormat="1" ht="30" customHeight="1" x14ac:dyDescent="0.4">
      <c r="B8" s="88">
        <v>3</v>
      </c>
      <c r="C8" s="92" t="s">
        <v>87</v>
      </c>
      <c r="D8" s="92">
        <v>1</v>
      </c>
      <c r="E8" s="92">
        <v>1</v>
      </c>
      <c r="F8" s="92" t="s">
        <v>134</v>
      </c>
      <c r="G8" s="93"/>
      <c r="H8" s="93"/>
      <c r="I8" s="94"/>
      <c r="J8" s="94"/>
      <c r="K8" s="113"/>
      <c r="L8" s="172"/>
      <c r="M8" s="174"/>
      <c r="N8" s="172"/>
      <c r="O8" s="173"/>
      <c r="P8" s="173"/>
      <c r="Q8" s="173"/>
      <c r="R8" s="173"/>
      <c r="S8" s="173"/>
      <c r="T8" s="173"/>
      <c r="U8" s="173"/>
      <c r="V8" s="173"/>
      <c r="W8" s="173"/>
      <c r="X8" s="173"/>
      <c r="Y8" s="174"/>
      <c r="Z8" s="172"/>
      <c r="AA8" s="173"/>
      <c r="AB8" s="173"/>
      <c r="AC8" s="173"/>
      <c r="AD8" s="173"/>
      <c r="AE8" s="173"/>
      <c r="AF8" s="173"/>
      <c r="AG8" s="174"/>
      <c r="AH8" s="172"/>
      <c r="AI8" s="173"/>
      <c r="AJ8" s="173"/>
      <c r="AK8" s="173"/>
      <c r="AL8" s="173"/>
      <c r="AM8" s="173"/>
      <c r="AN8" s="173"/>
      <c r="AO8" s="173"/>
      <c r="AP8" s="173"/>
      <c r="AQ8" s="174"/>
      <c r="AR8" s="172"/>
      <c r="AS8" s="173"/>
      <c r="AT8" s="173"/>
      <c r="AU8" s="173"/>
      <c r="AV8" s="173"/>
      <c r="AW8" s="173"/>
      <c r="AX8" s="173"/>
      <c r="AY8" s="173"/>
      <c r="AZ8" s="173"/>
      <c r="BA8" s="174"/>
      <c r="BB8" s="172"/>
      <c r="BC8" s="173"/>
      <c r="BD8" s="173"/>
      <c r="BE8" s="173"/>
      <c r="BF8" s="173"/>
      <c r="BG8" s="174"/>
      <c r="BH8" s="172"/>
      <c r="BI8" s="173"/>
      <c r="BJ8" s="173"/>
      <c r="BK8" s="173"/>
      <c r="BL8" s="173"/>
      <c r="BM8" s="174"/>
    </row>
    <row r="9" spans="2:65" s="78" customFormat="1" ht="30" customHeight="1" x14ac:dyDescent="0.4">
      <c r="B9" s="88">
        <v>4</v>
      </c>
      <c r="C9" s="92" t="s">
        <v>88</v>
      </c>
      <c r="D9" s="92">
        <v>2</v>
      </c>
      <c r="E9" s="92">
        <v>2</v>
      </c>
      <c r="F9" s="92" t="s">
        <v>111</v>
      </c>
      <c r="G9" s="93"/>
      <c r="H9" s="93" t="s">
        <v>70</v>
      </c>
      <c r="I9" s="94"/>
      <c r="J9" s="94"/>
      <c r="K9" s="113">
        <v>20</v>
      </c>
      <c r="L9" s="172"/>
      <c r="M9" s="174" t="s">
        <v>68</v>
      </c>
      <c r="N9" s="172" t="s">
        <v>69</v>
      </c>
      <c r="O9" s="173" t="s">
        <v>69</v>
      </c>
      <c r="P9" s="173"/>
      <c r="Q9" s="173"/>
      <c r="R9" s="173"/>
      <c r="S9" s="173"/>
      <c r="T9" s="173"/>
      <c r="U9" s="173"/>
      <c r="V9" s="173"/>
      <c r="W9" s="173"/>
      <c r="X9" s="173"/>
      <c r="Y9" s="174"/>
      <c r="Z9" s="172" t="s">
        <v>69</v>
      </c>
      <c r="AA9" s="173" t="s">
        <v>69</v>
      </c>
      <c r="AB9" s="173"/>
      <c r="AC9" s="173"/>
      <c r="AD9" s="173"/>
      <c r="AE9" s="173"/>
      <c r="AF9" s="173"/>
      <c r="AG9" s="174"/>
      <c r="AH9" s="172" t="s">
        <v>69</v>
      </c>
      <c r="AI9" s="173" t="s">
        <v>69</v>
      </c>
      <c r="AJ9" s="173"/>
      <c r="AK9" s="173"/>
      <c r="AL9" s="173"/>
      <c r="AM9" s="173"/>
      <c r="AN9" s="173"/>
      <c r="AO9" s="173"/>
      <c r="AP9" s="173"/>
      <c r="AQ9" s="174"/>
      <c r="AR9" s="172" t="s">
        <v>69</v>
      </c>
      <c r="AS9" s="173" t="s">
        <v>69</v>
      </c>
      <c r="AT9" s="173"/>
      <c r="AU9" s="173"/>
      <c r="AV9" s="173"/>
      <c r="AW9" s="173"/>
      <c r="AX9" s="173"/>
      <c r="AY9" s="173"/>
      <c r="AZ9" s="173"/>
      <c r="BA9" s="174"/>
      <c r="BB9" s="172" t="s">
        <v>69</v>
      </c>
      <c r="BC9" s="173" t="s">
        <v>69</v>
      </c>
      <c r="BD9" s="173"/>
      <c r="BE9" s="173"/>
      <c r="BF9" s="173"/>
      <c r="BG9" s="174"/>
      <c r="BH9" s="172" t="s">
        <v>69</v>
      </c>
      <c r="BI9" s="173" t="s">
        <v>69</v>
      </c>
      <c r="BJ9" s="173"/>
      <c r="BK9" s="173"/>
      <c r="BL9" s="173"/>
      <c r="BM9" s="174"/>
    </row>
    <row r="10" spans="2:65" s="78" customFormat="1" ht="30" customHeight="1" x14ac:dyDescent="0.4">
      <c r="B10" s="88">
        <v>5</v>
      </c>
      <c r="C10" s="92" t="s">
        <v>25</v>
      </c>
      <c r="D10" s="92">
        <v>3</v>
      </c>
      <c r="E10" s="92">
        <v>3</v>
      </c>
      <c r="F10" s="92" t="s">
        <v>112</v>
      </c>
      <c r="G10" s="93"/>
      <c r="H10" s="93" t="s">
        <v>70</v>
      </c>
      <c r="I10" s="94"/>
      <c r="J10" s="94"/>
      <c r="K10" s="113">
        <v>20</v>
      </c>
      <c r="L10" s="172"/>
      <c r="M10" s="174" t="s">
        <v>68</v>
      </c>
      <c r="N10" s="172" t="s">
        <v>69</v>
      </c>
      <c r="O10" s="173" t="s">
        <v>69</v>
      </c>
      <c r="P10" s="173"/>
      <c r="Q10" s="173"/>
      <c r="R10" s="173"/>
      <c r="S10" s="173"/>
      <c r="T10" s="173"/>
      <c r="U10" s="173"/>
      <c r="V10" s="173"/>
      <c r="W10" s="173"/>
      <c r="X10" s="173"/>
      <c r="Y10" s="174"/>
      <c r="Z10" s="172" t="s">
        <v>69</v>
      </c>
      <c r="AA10" s="173" t="s">
        <v>69</v>
      </c>
      <c r="AB10" s="173"/>
      <c r="AC10" s="173"/>
      <c r="AD10" s="173"/>
      <c r="AE10" s="173"/>
      <c r="AF10" s="173"/>
      <c r="AG10" s="174"/>
      <c r="AH10" s="172" t="s">
        <v>69</v>
      </c>
      <c r="AI10" s="173" t="s">
        <v>69</v>
      </c>
      <c r="AJ10" s="173"/>
      <c r="AK10" s="173"/>
      <c r="AL10" s="173"/>
      <c r="AM10" s="173"/>
      <c r="AN10" s="173"/>
      <c r="AO10" s="173"/>
      <c r="AP10" s="173"/>
      <c r="AQ10" s="174"/>
      <c r="AR10" s="172" t="s">
        <v>69</v>
      </c>
      <c r="AS10" s="173" t="s">
        <v>69</v>
      </c>
      <c r="AT10" s="173"/>
      <c r="AU10" s="173"/>
      <c r="AV10" s="173"/>
      <c r="AW10" s="173"/>
      <c r="AX10" s="173"/>
      <c r="AY10" s="173"/>
      <c r="AZ10" s="173"/>
      <c r="BA10" s="174"/>
      <c r="BB10" s="172" t="s">
        <v>69</v>
      </c>
      <c r="BC10" s="173" t="s">
        <v>69</v>
      </c>
      <c r="BD10" s="173"/>
      <c r="BE10" s="173"/>
      <c r="BF10" s="173"/>
      <c r="BG10" s="174"/>
      <c r="BH10" s="172" t="s">
        <v>69</v>
      </c>
      <c r="BI10" s="173" t="s">
        <v>69</v>
      </c>
      <c r="BJ10" s="173"/>
      <c r="BK10" s="173"/>
      <c r="BL10" s="173"/>
      <c r="BM10" s="174"/>
    </row>
    <row r="11" spans="2:65" s="78" customFormat="1" ht="30" customHeight="1" x14ac:dyDescent="0.4">
      <c r="B11" s="88">
        <v>6</v>
      </c>
      <c r="C11" s="92" t="s">
        <v>89</v>
      </c>
      <c r="D11" s="92">
        <v>4</v>
      </c>
      <c r="E11" s="92">
        <v>4</v>
      </c>
      <c r="F11" s="92" t="s">
        <v>113</v>
      </c>
      <c r="G11" s="93"/>
      <c r="H11" s="93" t="s">
        <v>244</v>
      </c>
      <c r="I11" s="94"/>
      <c r="J11" s="94"/>
      <c r="K11" s="113">
        <v>20</v>
      </c>
      <c r="L11" s="172"/>
      <c r="M11" s="174" t="s">
        <v>68</v>
      </c>
      <c r="N11" s="172" t="s">
        <v>69</v>
      </c>
      <c r="O11" s="173" t="s">
        <v>69</v>
      </c>
      <c r="P11" s="173"/>
      <c r="Q11" s="173"/>
      <c r="R11" s="173"/>
      <c r="S11" s="173"/>
      <c r="T11" s="173"/>
      <c r="U11" s="173"/>
      <c r="V11" s="173"/>
      <c r="W11" s="173"/>
      <c r="X11" s="173"/>
      <c r="Y11" s="174"/>
      <c r="Z11" s="172" t="s">
        <v>69</v>
      </c>
      <c r="AA11" s="173" t="s">
        <v>69</v>
      </c>
      <c r="AB11" s="173"/>
      <c r="AC11" s="173"/>
      <c r="AD11" s="173"/>
      <c r="AE11" s="173"/>
      <c r="AF11" s="173"/>
      <c r="AG11" s="174"/>
      <c r="AH11" s="172" t="s">
        <v>69</v>
      </c>
      <c r="AI11" s="173" t="s">
        <v>69</v>
      </c>
      <c r="AJ11" s="173"/>
      <c r="AK11" s="173"/>
      <c r="AL11" s="173"/>
      <c r="AM11" s="173"/>
      <c r="AN11" s="173"/>
      <c r="AO11" s="173"/>
      <c r="AP11" s="173"/>
      <c r="AQ11" s="174"/>
      <c r="AR11" s="172" t="s">
        <v>69</v>
      </c>
      <c r="AS11" s="173" t="s">
        <v>69</v>
      </c>
      <c r="AT11" s="173"/>
      <c r="AU11" s="173"/>
      <c r="AV11" s="173"/>
      <c r="AW11" s="173"/>
      <c r="AX11" s="173"/>
      <c r="AY11" s="173"/>
      <c r="AZ11" s="173"/>
      <c r="BA11" s="174"/>
      <c r="BB11" s="172" t="s">
        <v>69</v>
      </c>
      <c r="BC11" s="173" t="s">
        <v>69</v>
      </c>
      <c r="BD11" s="173"/>
      <c r="BE11" s="173"/>
      <c r="BF11" s="173"/>
      <c r="BG11" s="174"/>
      <c r="BH11" s="172" t="s">
        <v>69</v>
      </c>
      <c r="BI11" s="173" t="s">
        <v>69</v>
      </c>
      <c r="BJ11" s="173"/>
      <c r="BK11" s="173"/>
      <c r="BL11" s="173"/>
      <c r="BM11" s="174"/>
    </row>
    <row r="12" spans="2:65" s="78" customFormat="1" ht="30" customHeight="1" x14ac:dyDescent="0.4">
      <c r="B12" s="88">
        <v>7</v>
      </c>
      <c r="C12" s="92" t="s">
        <v>90</v>
      </c>
      <c r="D12" s="92">
        <v>5</v>
      </c>
      <c r="E12" s="92">
        <v>5</v>
      </c>
      <c r="F12" s="92" t="s">
        <v>114</v>
      </c>
      <c r="G12" s="93"/>
      <c r="H12" s="93" t="s">
        <v>244</v>
      </c>
      <c r="I12" s="94"/>
      <c r="J12" s="94"/>
      <c r="K12" s="113">
        <v>20</v>
      </c>
      <c r="L12" s="172"/>
      <c r="M12" s="174" t="s">
        <v>68</v>
      </c>
      <c r="N12" s="172" t="s">
        <v>69</v>
      </c>
      <c r="O12" s="173" t="s">
        <v>69</v>
      </c>
      <c r="P12" s="173"/>
      <c r="Q12" s="173"/>
      <c r="R12" s="173"/>
      <c r="S12" s="173"/>
      <c r="T12" s="173"/>
      <c r="U12" s="173"/>
      <c r="V12" s="173"/>
      <c r="W12" s="173"/>
      <c r="X12" s="173"/>
      <c r="Y12" s="174"/>
      <c r="Z12" s="172" t="s">
        <v>69</v>
      </c>
      <c r="AA12" s="173" t="s">
        <v>69</v>
      </c>
      <c r="AB12" s="173"/>
      <c r="AC12" s="173"/>
      <c r="AD12" s="173"/>
      <c r="AE12" s="173"/>
      <c r="AF12" s="173"/>
      <c r="AG12" s="174"/>
      <c r="AH12" s="172" t="s">
        <v>69</v>
      </c>
      <c r="AI12" s="173" t="s">
        <v>69</v>
      </c>
      <c r="AJ12" s="173"/>
      <c r="AK12" s="173"/>
      <c r="AL12" s="173"/>
      <c r="AM12" s="173"/>
      <c r="AN12" s="173"/>
      <c r="AO12" s="173"/>
      <c r="AP12" s="173"/>
      <c r="AQ12" s="174"/>
      <c r="AR12" s="172" t="s">
        <v>69</v>
      </c>
      <c r="AS12" s="173" t="s">
        <v>69</v>
      </c>
      <c r="AT12" s="173"/>
      <c r="AU12" s="173"/>
      <c r="AV12" s="173"/>
      <c r="AW12" s="173"/>
      <c r="AX12" s="173"/>
      <c r="AY12" s="173"/>
      <c r="AZ12" s="173"/>
      <c r="BA12" s="174"/>
      <c r="BB12" s="172" t="s">
        <v>69</v>
      </c>
      <c r="BC12" s="173" t="s">
        <v>69</v>
      </c>
      <c r="BD12" s="173"/>
      <c r="BE12" s="173"/>
      <c r="BF12" s="173"/>
      <c r="BG12" s="174"/>
      <c r="BH12" s="172" t="s">
        <v>69</v>
      </c>
      <c r="BI12" s="173" t="s">
        <v>69</v>
      </c>
      <c r="BJ12" s="173"/>
      <c r="BK12" s="173"/>
      <c r="BL12" s="173"/>
      <c r="BM12" s="174"/>
    </row>
    <row r="13" spans="2:65" s="78" customFormat="1" ht="30" customHeight="1" x14ac:dyDescent="0.4">
      <c r="B13" s="88">
        <v>8</v>
      </c>
      <c r="C13" s="92" t="s">
        <v>91</v>
      </c>
      <c r="D13" s="92">
        <v>6</v>
      </c>
      <c r="E13" s="92">
        <v>6</v>
      </c>
      <c r="F13" s="92" t="s">
        <v>117</v>
      </c>
      <c r="G13" s="93" t="s">
        <v>381</v>
      </c>
      <c r="H13" s="93"/>
      <c r="I13" s="94"/>
      <c r="J13" s="94"/>
      <c r="K13" s="113"/>
      <c r="L13" s="172"/>
      <c r="M13" s="174" t="s">
        <v>68</v>
      </c>
      <c r="N13" s="172" t="s">
        <v>69</v>
      </c>
      <c r="O13" s="173" t="s">
        <v>69</v>
      </c>
      <c r="P13" s="173"/>
      <c r="Q13" s="173"/>
      <c r="R13" s="173"/>
      <c r="S13" s="173"/>
      <c r="T13" s="173"/>
      <c r="U13" s="173"/>
      <c r="V13" s="173"/>
      <c r="W13" s="173"/>
      <c r="X13" s="173"/>
      <c r="Y13" s="174"/>
      <c r="Z13" s="172" t="s">
        <v>69</v>
      </c>
      <c r="AA13" s="173" t="s">
        <v>69</v>
      </c>
      <c r="AB13" s="173"/>
      <c r="AC13" s="173"/>
      <c r="AD13" s="173"/>
      <c r="AE13" s="173"/>
      <c r="AF13" s="173"/>
      <c r="AG13" s="174"/>
      <c r="AH13" s="172" t="s">
        <v>69</v>
      </c>
      <c r="AI13" s="173" t="s">
        <v>69</v>
      </c>
      <c r="AJ13" s="173"/>
      <c r="AK13" s="173"/>
      <c r="AL13" s="173"/>
      <c r="AM13" s="173"/>
      <c r="AN13" s="173"/>
      <c r="AO13" s="173"/>
      <c r="AP13" s="173"/>
      <c r="AQ13" s="174"/>
      <c r="AR13" s="172" t="s">
        <v>69</v>
      </c>
      <c r="AS13" s="173" t="s">
        <v>69</v>
      </c>
      <c r="AT13" s="173"/>
      <c r="AU13" s="173"/>
      <c r="AV13" s="173"/>
      <c r="AW13" s="173"/>
      <c r="AX13" s="173"/>
      <c r="AY13" s="173"/>
      <c r="AZ13" s="173"/>
      <c r="BA13" s="174"/>
      <c r="BB13" s="172" t="s">
        <v>69</v>
      </c>
      <c r="BC13" s="173" t="s">
        <v>69</v>
      </c>
      <c r="BD13" s="173"/>
      <c r="BE13" s="173"/>
      <c r="BF13" s="173"/>
      <c r="BG13" s="174"/>
      <c r="BH13" s="172" t="s">
        <v>69</v>
      </c>
      <c r="BI13" s="173" t="s">
        <v>69</v>
      </c>
      <c r="BJ13" s="173"/>
      <c r="BK13" s="173"/>
      <c r="BL13" s="173"/>
      <c r="BM13" s="174"/>
    </row>
    <row r="14" spans="2:65" s="78" customFormat="1" ht="30" customHeight="1" x14ac:dyDescent="0.4">
      <c r="B14" s="88">
        <v>9</v>
      </c>
      <c r="C14" s="92" t="s">
        <v>92</v>
      </c>
      <c r="D14" s="92">
        <v>7</v>
      </c>
      <c r="E14" s="92">
        <v>7</v>
      </c>
      <c r="F14" s="92" t="s">
        <v>92</v>
      </c>
      <c r="G14" s="93"/>
      <c r="H14" s="93"/>
      <c r="I14" s="94" t="s">
        <v>154</v>
      </c>
      <c r="J14" s="94"/>
      <c r="K14" s="113"/>
      <c r="L14" s="172"/>
      <c r="M14" s="174" t="s">
        <v>68</v>
      </c>
      <c r="N14" s="172" t="s">
        <v>69</v>
      </c>
      <c r="O14" s="173" t="s">
        <v>69</v>
      </c>
      <c r="P14" s="173"/>
      <c r="Q14" s="173"/>
      <c r="R14" s="173"/>
      <c r="S14" s="173"/>
      <c r="T14" s="173"/>
      <c r="U14" s="173"/>
      <c r="V14" s="173"/>
      <c r="W14" s="173"/>
      <c r="X14" s="173"/>
      <c r="Y14" s="174"/>
      <c r="Z14" s="172" t="s">
        <v>69</v>
      </c>
      <c r="AA14" s="173" t="s">
        <v>69</v>
      </c>
      <c r="AB14" s="173"/>
      <c r="AC14" s="173"/>
      <c r="AD14" s="173"/>
      <c r="AE14" s="173"/>
      <c r="AF14" s="173"/>
      <c r="AG14" s="174"/>
      <c r="AH14" s="172" t="s">
        <v>69</v>
      </c>
      <c r="AI14" s="173" t="s">
        <v>69</v>
      </c>
      <c r="AJ14" s="173"/>
      <c r="AK14" s="173"/>
      <c r="AL14" s="173"/>
      <c r="AM14" s="173"/>
      <c r="AN14" s="173"/>
      <c r="AO14" s="173"/>
      <c r="AP14" s="173"/>
      <c r="AQ14" s="174"/>
      <c r="AR14" s="172" t="s">
        <v>69</v>
      </c>
      <c r="AS14" s="173" t="s">
        <v>69</v>
      </c>
      <c r="AT14" s="173"/>
      <c r="AU14" s="173"/>
      <c r="AV14" s="173"/>
      <c r="AW14" s="173"/>
      <c r="AX14" s="173"/>
      <c r="AY14" s="173"/>
      <c r="AZ14" s="173"/>
      <c r="BA14" s="174"/>
      <c r="BB14" s="172" t="s">
        <v>69</v>
      </c>
      <c r="BC14" s="173" t="s">
        <v>69</v>
      </c>
      <c r="BD14" s="173"/>
      <c r="BE14" s="173"/>
      <c r="BF14" s="173"/>
      <c r="BG14" s="174"/>
      <c r="BH14" s="172" t="s">
        <v>69</v>
      </c>
      <c r="BI14" s="173" t="s">
        <v>69</v>
      </c>
      <c r="BJ14" s="173"/>
      <c r="BK14" s="173"/>
      <c r="BL14" s="173"/>
      <c r="BM14" s="174"/>
    </row>
    <row r="15" spans="2:65" s="78" customFormat="1" ht="30" customHeight="1" x14ac:dyDescent="0.4">
      <c r="B15" s="88">
        <v>10</v>
      </c>
      <c r="C15" s="92" t="s">
        <v>93</v>
      </c>
      <c r="D15" s="92">
        <v>8</v>
      </c>
      <c r="E15" s="92">
        <v>8</v>
      </c>
      <c r="F15" s="92" t="s">
        <v>93</v>
      </c>
      <c r="G15" s="93"/>
      <c r="H15" s="93" t="s">
        <v>242</v>
      </c>
      <c r="I15" s="94"/>
      <c r="J15" s="94"/>
      <c r="K15" s="113"/>
      <c r="L15" s="172"/>
      <c r="M15" s="174" t="s">
        <v>68</v>
      </c>
      <c r="N15" s="172" t="s">
        <v>69</v>
      </c>
      <c r="O15" s="173" t="s">
        <v>69</v>
      </c>
      <c r="P15" s="173"/>
      <c r="Q15" s="173"/>
      <c r="R15" s="173"/>
      <c r="S15" s="173"/>
      <c r="T15" s="173"/>
      <c r="U15" s="173"/>
      <c r="V15" s="173"/>
      <c r="W15" s="173"/>
      <c r="X15" s="173"/>
      <c r="Y15" s="174"/>
      <c r="Z15" s="172" t="s">
        <v>69</v>
      </c>
      <c r="AA15" s="173" t="s">
        <v>69</v>
      </c>
      <c r="AB15" s="173"/>
      <c r="AC15" s="173"/>
      <c r="AD15" s="173"/>
      <c r="AE15" s="173"/>
      <c r="AF15" s="173"/>
      <c r="AG15" s="174"/>
      <c r="AH15" s="172" t="s">
        <v>69</v>
      </c>
      <c r="AI15" s="173" t="s">
        <v>69</v>
      </c>
      <c r="AJ15" s="173"/>
      <c r="AK15" s="173"/>
      <c r="AL15" s="173"/>
      <c r="AM15" s="173"/>
      <c r="AN15" s="173"/>
      <c r="AO15" s="173"/>
      <c r="AP15" s="173"/>
      <c r="AQ15" s="174"/>
      <c r="AR15" s="172" t="s">
        <v>69</v>
      </c>
      <c r="AS15" s="173" t="s">
        <v>69</v>
      </c>
      <c r="AT15" s="173"/>
      <c r="AU15" s="173"/>
      <c r="AV15" s="173"/>
      <c r="AW15" s="173"/>
      <c r="AX15" s="173"/>
      <c r="AY15" s="173"/>
      <c r="AZ15" s="173"/>
      <c r="BA15" s="174"/>
      <c r="BB15" s="172" t="s">
        <v>69</v>
      </c>
      <c r="BC15" s="173" t="s">
        <v>69</v>
      </c>
      <c r="BD15" s="173"/>
      <c r="BE15" s="173"/>
      <c r="BF15" s="173"/>
      <c r="BG15" s="174"/>
      <c r="BH15" s="172" t="s">
        <v>69</v>
      </c>
      <c r="BI15" s="173" t="s">
        <v>69</v>
      </c>
      <c r="BJ15" s="173"/>
      <c r="BK15" s="173"/>
      <c r="BL15" s="173"/>
      <c r="BM15" s="174"/>
    </row>
    <row r="16" spans="2:65" s="78" customFormat="1" ht="30" customHeight="1" x14ac:dyDescent="0.4">
      <c r="B16" s="88">
        <v>11</v>
      </c>
      <c r="C16" s="92" t="s">
        <v>94</v>
      </c>
      <c r="D16" s="92">
        <v>9</v>
      </c>
      <c r="E16" s="92">
        <v>9</v>
      </c>
      <c r="F16" s="92" t="s">
        <v>116</v>
      </c>
      <c r="G16" s="93"/>
      <c r="H16" s="93" t="s">
        <v>242</v>
      </c>
      <c r="I16" s="94"/>
      <c r="J16" s="94"/>
      <c r="K16" s="113">
        <v>50</v>
      </c>
      <c r="L16" s="172"/>
      <c r="M16" s="174" t="s">
        <v>68</v>
      </c>
      <c r="N16" s="172"/>
      <c r="O16" s="173" t="s">
        <v>69</v>
      </c>
      <c r="P16" s="173"/>
      <c r="Q16" s="173"/>
      <c r="R16" s="173"/>
      <c r="S16" s="173"/>
      <c r="T16" s="173"/>
      <c r="U16" s="173"/>
      <c r="V16" s="173"/>
      <c r="W16" s="173"/>
      <c r="X16" s="173"/>
      <c r="Y16" s="174"/>
      <c r="Z16" s="172"/>
      <c r="AA16" s="173" t="s">
        <v>69</v>
      </c>
      <c r="AB16" s="173"/>
      <c r="AC16" s="173"/>
      <c r="AD16" s="173"/>
      <c r="AE16" s="173"/>
      <c r="AF16" s="173"/>
      <c r="AG16" s="174"/>
      <c r="AH16" s="172"/>
      <c r="AI16" s="173" t="s">
        <v>69</v>
      </c>
      <c r="AJ16" s="173"/>
      <c r="AK16" s="173"/>
      <c r="AL16" s="173"/>
      <c r="AM16" s="173"/>
      <c r="AN16" s="173"/>
      <c r="AO16" s="173"/>
      <c r="AP16" s="173"/>
      <c r="AQ16" s="174"/>
      <c r="AR16" s="172"/>
      <c r="AS16" s="173" t="s">
        <v>69</v>
      </c>
      <c r="AT16" s="173"/>
      <c r="AU16" s="173"/>
      <c r="AV16" s="173"/>
      <c r="AW16" s="173"/>
      <c r="AX16" s="173"/>
      <c r="AY16" s="173"/>
      <c r="AZ16" s="173"/>
      <c r="BA16" s="174"/>
      <c r="BB16" s="172"/>
      <c r="BC16" s="173" t="s">
        <v>69</v>
      </c>
      <c r="BD16" s="173"/>
      <c r="BE16" s="173"/>
      <c r="BF16" s="173"/>
      <c r="BG16" s="174"/>
      <c r="BH16" s="172"/>
      <c r="BI16" s="173" t="s">
        <v>69</v>
      </c>
      <c r="BJ16" s="173"/>
      <c r="BK16" s="173"/>
      <c r="BL16" s="173"/>
      <c r="BM16" s="174"/>
    </row>
    <row r="17" spans="2:65" s="78" customFormat="1" ht="30" customHeight="1" x14ac:dyDescent="0.4">
      <c r="B17" s="88">
        <v>12</v>
      </c>
      <c r="C17" s="92" t="s">
        <v>95</v>
      </c>
      <c r="D17" s="92">
        <v>10</v>
      </c>
      <c r="E17" s="92">
        <v>10</v>
      </c>
      <c r="F17" s="92" t="s">
        <v>118</v>
      </c>
      <c r="G17" s="93"/>
      <c r="H17" s="93" t="s">
        <v>243</v>
      </c>
      <c r="I17" s="94"/>
      <c r="J17" s="94"/>
      <c r="K17" s="113"/>
      <c r="L17" s="172"/>
      <c r="M17" s="174" t="s">
        <v>68</v>
      </c>
      <c r="N17" s="172" t="s">
        <v>69</v>
      </c>
      <c r="O17" s="173" t="s">
        <v>69</v>
      </c>
      <c r="P17" s="173"/>
      <c r="Q17" s="173"/>
      <c r="R17" s="173"/>
      <c r="S17" s="173"/>
      <c r="T17" s="173"/>
      <c r="U17" s="173"/>
      <c r="V17" s="173"/>
      <c r="W17" s="173"/>
      <c r="X17" s="173"/>
      <c r="Y17" s="174"/>
      <c r="Z17" s="172" t="s">
        <v>69</v>
      </c>
      <c r="AA17" s="173" t="s">
        <v>69</v>
      </c>
      <c r="AB17" s="173"/>
      <c r="AC17" s="173"/>
      <c r="AD17" s="173"/>
      <c r="AE17" s="173"/>
      <c r="AF17" s="173"/>
      <c r="AG17" s="174"/>
      <c r="AH17" s="172" t="s">
        <v>69</v>
      </c>
      <c r="AI17" s="173" t="s">
        <v>69</v>
      </c>
      <c r="AJ17" s="173"/>
      <c r="AK17" s="173"/>
      <c r="AL17" s="173"/>
      <c r="AM17" s="173"/>
      <c r="AN17" s="173"/>
      <c r="AO17" s="173"/>
      <c r="AP17" s="173"/>
      <c r="AQ17" s="174"/>
      <c r="AR17" s="172" t="s">
        <v>69</v>
      </c>
      <c r="AS17" s="173" t="s">
        <v>69</v>
      </c>
      <c r="AT17" s="173"/>
      <c r="AU17" s="173"/>
      <c r="AV17" s="173"/>
      <c r="AW17" s="173"/>
      <c r="AX17" s="173"/>
      <c r="AY17" s="173"/>
      <c r="AZ17" s="173"/>
      <c r="BA17" s="174"/>
      <c r="BB17" s="172" t="s">
        <v>69</v>
      </c>
      <c r="BC17" s="173" t="s">
        <v>69</v>
      </c>
      <c r="BD17" s="173"/>
      <c r="BE17" s="173"/>
      <c r="BF17" s="173"/>
      <c r="BG17" s="174"/>
      <c r="BH17" s="172" t="s">
        <v>69</v>
      </c>
      <c r="BI17" s="173" t="s">
        <v>69</v>
      </c>
      <c r="BJ17" s="173"/>
      <c r="BK17" s="173"/>
      <c r="BL17" s="173"/>
      <c r="BM17" s="174"/>
    </row>
    <row r="18" spans="2:65" s="78" customFormat="1" ht="30" customHeight="1" x14ac:dyDescent="0.4">
      <c r="B18" s="88">
        <v>13</v>
      </c>
      <c r="C18" s="92" t="s">
        <v>96</v>
      </c>
      <c r="D18" s="92">
        <v>11</v>
      </c>
      <c r="E18" s="92">
        <v>11</v>
      </c>
      <c r="F18" s="92" t="s">
        <v>96</v>
      </c>
      <c r="G18" s="93"/>
      <c r="H18" s="93"/>
      <c r="I18" s="94" t="s">
        <v>153</v>
      </c>
      <c r="J18" s="94"/>
      <c r="K18" s="113"/>
      <c r="L18" s="172"/>
      <c r="M18" s="174" t="s">
        <v>68</v>
      </c>
      <c r="N18" s="172" t="s">
        <v>69</v>
      </c>
      <c r="O18" s="173" t="s">
        <v>69</v>
      </c>
      <c r="P18" s="173"/>
      <c r="Q18" s="173"/>
      <c r="R18" s="173"/>
      <c r="S18" s="173"/>
      <c r="T18" s="173"/>
      <c r="U18" s="173"/>
      <c r="V18" s="173"/>
      <c r="W18" s="173"/>
      <c r="X18" s="173"/>
      <c r="Y18" s="174"/>
      <c r="Z18" s="172" t="s">
        <v>69</v>
      </c>
      <c r="AA18" s="173" t="s">
        <v>69</v>
      </c>
      <c r="AB18" s="173"/>
      <c r="AC18" s="173"/>
      <c r="AD18" s="173"/>
      <c r="AE18" s="173"/>
      <c r="AF18" s="173"/>
      <c r="AG18" s="174"/>
      <c r="AH18" s="172" t="s">
        <v>69</v>
      </c>
      <c r="AI18" s="173" t="s">
        <v>69</v>
      </c>
      <c r="AJ18" s="173"/>
      <c r="AK18" s="173"/>
      <c r="AL18" s="173"/>
      <c r="AM18" s="173"/>
      <c r="AN18" s="173"/>
      <c r="AO18" s="173"/>
      <c r="AP18" s="173"/>
      <c r="AQ18" s="174"/>
      <c r="AR18" s="172" t="s">
        <v>69</v>
      </c>
      <c r="AS18" s="173" t="s">
        <v>69</v>
      </c>
      <c r="AT18" s="173"/>
      <c r="AU18" s="173"/>
      <c r="AV18" s="173"/>
      <c r="AW18" s="173"/>
      <c r="AX18" s="173"/>
      <c r="AY18" s="173"/>
      <c r="AZ18" s="173"/>
      <c r="BA18" s="174"/>
      <c r="BB18" s="172" t="s">
        <v>69</v>
      </c>
      <c r="BC18" s="173" t="s">
        <v>69</v>
      </c>
      <c r="BD18" s="173"/>
      <c r="BE18" s="173"/>
      <c r="BF18" s="173"/>
      <c r="BG18" s="174"/>
      <c r="BH18" s="172" t="s">
        <v>69</v>
      </c>
      <c r="BI18" s="173" t="s">
        <v>69</v>
      </c>
      <c r="BJ18" s="173"/>
      <c r="BK18" s="173"/>
      <c r="BL18" s="173"/>
      <c r="BM18" s="174"/>
    </row>
    <row r="19" spans="2:65" s="78" customFormat="1" ht="30" customHeight="1" x14ac:dyDescent="0.4">
      <c r="B19" s="88">
        <v>14</v>
      </c>
      <c r="C19" s="92" t="s">
        <v>97</v>
      </c>
      <c r="D19" s="92">
        <v>12</v>
      </c>
      <c r="E19" s="92">
        <v>12</v>
      </c>
      <c r="F19" s="92" t="s">
        <v>119</v>
      </c>
      <c r="G19" s="93"/>
      <c r="H19" s="93" t="s">
        <v>70</v>
      </c>
      <c r="I19" s="94"/>
      <c r="J19" s="94"/>
      <c r="K19" s="113">
        <v>50</v>
      </c>
      <c r="L19" s="172"/>
      <c r="M19" s="174" t="s">
        <v>68</v>
      </c>
      <c r="N19" s="172" t="s">
        <v>69</v>
      </c>
      <c r="O19" s="173" t="s">
        <v>69</v>
      </c>
      <c r="P19" s="173"/>
      <c r="Q19" s="173"/>
      <c r="R19" s="173"/>
      <c r="S19" s="173"/>
      <c r="T19" s="173"/>
      <c r="U19" s="173"/>
      <c r="V19" s="173"/>
      <c r="W19" s="173"/>
      <c r="X19" s="173"/>
      <c r="Y19" s="174"/>
      <c r="Z19" s="172" t="s">
        <v>69</v>
      </c>
      <c r="AA19" s="173" t="s">
        <v>69</v>
      </c>
      <c r="AB19" s="173"/>
      <c r="AC19" s="173"/>
      <c r="AD19" s="173"/>
      <c r="AE19" s="173"/>
      <c r="AF19" s="173"/>
      <c r="AG19" s="174"/>
      <c r="AH19" s="172" t="s">
        <v>69</v>
      </c>
      <c r="AI19" s="173" t="s">
        <v>69</v>
      </c>
      <c r="AJ19" s="173"/>
      <c r="AK19" s="173"/>
      <c r="AL19" s="173"/>
      <c r="AM19" s="173"/>
      <c r="AN19" s="173"/>
      <c r="AO19" s="173"/>
      <c r="AP19" s="173"/>
      <c r="AQ19" s="174"/>
      <c r="AR19" s="172" t="s">
        <v>69</v>
      </c>
      <c r="AS19" s="173" t="s">
        <v>69</v>
      </c>
      <c r="AT19" s="173"/>
      <c r="AU19" s="173"/>
      <c r="AV19" s="173"/>
      <c r="AW19" s="173"/>
      <c r="AX19" s="173"/>
      <c r="AY19" s="173"/>
      <c r="AZ19" s="173"/>
      <c r="BA19" s="174"/>
      <c r="BB19" s="172" t="s">
        <v>69</v>
      </c>
      <c r="BC19" s="173" t="s">
        <v>69</v>
      </c>
      <c r="BD19" s="173"/>
      <c r="BE19" s="173"/>
      <c r="BF19" s="173"/>
      <c r="BG19" s="174"/>
      <c r="BH19" s="172" t="s">
        <v>69</v>
      </c>
      <c r="BI19" s="173" t="s">
        <v>69</v>
      </c>
      <c r="BJ19" s="173"/>
      <c r="BK19" s="173"/>
      <c r="BL19" s="173"/>
      <c r="BM19" s="174"/>
    </row>
    <row r="20" spans="2:65" s="78" customFormat="1" ht="30" customHeight="1" x14ac:dyDescent="0.4">
      <c r="B20" s="88">
        <v>15</v>
      </c>
      <c r="C20" s="92" t="s">
        <v>98</v>
      </c>
      <c r="D20" s="92">
        <v>13</v>
      </c>
      <c r="E20" s="92">
        <v>13</v>
      </c>
      <c r="F20" s="92" t="s">
        <v>121</v>
      </c>
      <c r="G20" s="93"/>
      <c r="H20" s="93" t="s">
        <v>70</v>
      </c>
      <c r="I20" s="94"/>
      <c r="J20" s="94"/>
      <c r="K20" s="113">
        <v>25</v>
      </c>
      <c r="L20" s="172"/>
      <c r="M20" s="174" t="s">
        <v>68</v>
      </c>
      <c r="N20" s="172" t="s">
        <v>69</v>
      </c>
      <c r="O20" s="173" t="s">
        <v>69</v>
      </c>
      <c r="P20" s="173"/>
      <c r="Q20" s="173"/>
      <c r="R20" s="173"/>
      <c r="S20" s="173"/>
      <c r="T20" s="173"/>
      <c r="U20" s="173"/>
      <c r="V20" s="173"/>
      <c r="W20" s="173"/>
      <c r="X20" s="173"/>
      <c r="Y20" s="174"/>
      <c r="Z20" s="172" t="s">
        <v>69</v>
      </c>
      <c r="AA20" s="173" t="s">
        <v>69</v>
      </c>
      <c r="AB20" s="173"/>
      <c r="AC20" s="173"/>
      <c r="AD20" s="173"/>
      <c r="AE20" s="173"/>
      <c r="AF20" s="173"/>
      <c r="AG20" s="174"/>
      <c r="AH20" s="172" t="s">
        <v>69</v>
      </c>
      <c r="AI20" s="173" t="s">
        <v>69</v>
      </c>
      <c r="AJ20" s="173"/>
      <c r="AK20" s="173"/>
      <c r="AL20" s="173"/>
      <c r="AM20" s="173"/>
      <c r="AN20" s="173"/>
      <c r="AO20" s="173"/>
      <c r="AP20" s="173"/>
      <c r="AQ20" s="174"/>
      <c r="AR20" s="172" t="s">
        <v>69</v>
      </c>
      <c r="AS20" s="173" t="s">
        <v>69</v>
      </c>
      <c r="AT20" s="173"/>
      <c r="AU20" s="173"/>
      <c r="AV20" s="173"/>
      <c r="AW20" s="173"/>
      <c r="AX20" s="173"/>
      <c r="AY20" s="173"/>
      <c r="AZ20" s="173"/>
      <c r="BA20" s="174"/>
      <c r="BB20" s="172" t="s">
        <v>69</v>
      </c>
      <c r="BC20" s="173" t="s">
        <v>69</v>
      </c>
      <c r="BD20" s="173"/>
      <c r="BE20" s="173"/>
      <c r="BF20" s="173"/>
      <c r="BG20" s="174"/>
      <c r="BH20" s="172" t="s">
        <v>69</v>
      </c>
      <c r="BI20" s="173" t="s">
        <v>69</v>
      </c>
      <c r="BJ20" s="173"/>
      <c r="BK20" s="173"/>
      <c r="BL20" s="173"/>
      <c r="BM20" s="174"/>
    </row>
    <row r="21" spans="2:65" s="78" customFormat="1" ht="30" customHeight="1" x14ac:dyDescent="0.4">
      <c r="B21" s="88">
        <v>16</v>
      </c>
      <c r="C21" s="92" t="s">
        <v>99</v>
      </c>
      <c r="D21" s="92">
        <v>14</v>
      </c>
      <c r="E21" s="92">
        <v>14</v>
      </c>
      <c r="F21" s="92" t="s">
        <v>122</v>
      </c>
      <c r="G21" s="93"/>
      <c r="H21" s="93" t="s">
        <v>70</v>
      </c>
      <c r="I21" s="94"/>
      <c r="J21" s="94"/>
      <c r="K21" s="113">
        <v>25</v>
      </c>
      <c r="L21" s="172"/>
      <c r="M21" s="174" t="s">
        <v>68</v>
      </c>
      <c r="N21" s="172"/>
      <c r="O21" s="173" t="s">
        <v>69</v>
      </c>
      <c r="P21" s="173"/>
      <c r="Q21" s="173"/>
      <c r="R21" s="173"/>
      <c r="S21" s="173"/>
      <c r="T21" s="173"/>
      <c r="U21" s="173"/>
      <c r="V21" s="173"/>
      <c r="W21" s="173"/>
      <c r="X21" s="173"/>
      <c r="Y21" s="174"/>
      <c r="Z21" s="172"/>
      <c r="AA21" s="173" t="s">
        <v>69</v>
      </c>
      <c r="AB21" s="173"/>
      <c r="AC21" s="173"/>
      <c r="AD21" s="173"/>
      <c r="AE21" s="173"/>
      <c r="AF21" s="173"/>
      <c r="AG21" s="174"/>
      <c r="AH21" s="172"/>
      <c r="AI21" s="173" t="s">
        <v>69</v>
      </c>
      <c r="AJ21" s="173"/>
      <c r="AK21" s="173"/>
      <c r="AL21" s="173"/>
      <c r="AM21" s="173"/>
      <c r="AN21" s="173"/>
      <c r="AO21" s="173"/>
      <c r="AP21" s="173"/>
      <c r="AQ21" s="174"/>
      <c r="AR21" s="172"/>
      <c r="AS21" s="173" t="s">
        <v>69</v>
      </c>
      <c r="AT21" s="173"/>
      <c r="AU21" s="173"/>
      <c r="AV21" s="173"/>
      <c r="AW21" s="173"/>
      <c r="AX21" s="173"/>
      <c r="AY21" s="173"/>
      <c r="AZ21" s="173"/>
      <c r="BA21" s="174"/>
      <c r="BB21" s="172"/>
      <c r="BC21" s="173" t="s">
        <v>69</v>
      </c>
      <c r="BD21" s="173"/>
      <c r="BE21" s="173"/>
      <c r="BF21" s="173"/>
      <c r="BG21" s="174"/>
      <c r="BH21" s="172"/>
      <c r="BI21" s="173" t="s">
        <v>69</v>
      </c>
      <c r="BJ21" s="173"/>
      <c r="BK21" s="173"/>
      <c r="BL21" s="173"/>
      <c r="BM21" s="174"/>
    </row>
    <row r="22" spans="2:65" s="78" customFormat="1" ht="30" customHeight="1" x14ac:dyDescent="0.4">
      <c r="B22" s="88">
        <v>17</v>
      </c>
      <c r="C22" s="92" t="s">
        <v>100</v>
      </c>
      <c r="D22" s="92">
        <v>15</v>
      </c>
      <c r="E22" s="92">
        <v>15</v>
      </c>
      <c r="F22" s="92" t="s">
        <v>120</v>
      </c>
      <c r="G22" s="93"/>
      <c r="H22" s="93"/>
      <c r="I22" s="94" t="s">
        <v>120</v>
      </c>
      <c r="J22" s="94"/>
      <c r="K22" s="113"/>
      <c r="L22" s="172"/>
      <c r="M22" s="174" t="s">
        <v>68</v>
      </c>
      <c r="N22" s="172" t="s">
        <v>69</v>
      </c>
      <c r="O22" s="173" t="s">
        <v>69</v>
      </c>
      <c r="P22" s="173"/>
      <c r="Q22" s="173"/>
      <c r="R22" s="173"/>
      <c r="S22" s="173"/>
      <c r="T22" s="173"/>
      <c r="U22" s="173"/>
      <c r="V22" s="173"/>
      <c r="W22" s="173"/>
      <c r="X22" s="173"/>
      <c r="Y22" s="174"/>
      <c r="Z22" s="172" t="s">
        <v>69</v>
      </c>
      <c r="AA22" s="173" t="s">
        <v>69</v>
      </c>
      <c r="AB22" s="173"/>
      <c r="AC22" s="173"/>
      <c r="AD22" s="173"/>
      <c r="AE22" s="173"/>
      <c r="AF22" s="173"/>
      <c r="AG22" s="174"/>
      <c r="AH22" s="172" t="s">
        <v>69</v>
      </c>
      <c r="AI22" s="173" t="s">
        <v>69</v>
      </c>
      <c r="AJ22" s="173"/>
      <c r="AK22" s="173"/>
      <c r="AL22" s="173"/>
      <c r="AM22" s="173"/>
      <c r="AN22" s="173"/>
      <c r="AO22" s="173"/>
      <c r="AP22" s="173"/>
      <c r="AQ22" s="174"/>
      <c r="AR22" s="172" t="s">
        <v>69</v>
      </c>
      <c r="AS22" s="173" t="s">
        <v>69</v>
      </c>
      <c r="AT22" s="173"/>
      <c r="AU22" s="173"/>
      <c r="AV22" s="173"/>
      <c r="AW22" s="173"/>
      <c r="AX22" s="173"/>
      <c r="AY22" s="173"/>
      <c r="AZ22" s="173"/>
      <c r="BA22" s="174"/>
      <c r="BB22" s="172" t="s">
        <v>69</v>
      </c>
      <c r="BC22" s="173" t="s">
        <v>69</v>
      </c>
      <c r="BD22" s="173"/>
      <c r="BE22" s="173"/>
      <c r="BF22" s="173"/>
      <c r="BG22" s="174"/>
      <c r="BH22" s="172" t="s">
        <v>69</v>
      </c>
      <c r="BI22" s="173" t="s">
        <v>69</v>
      </c>
      <c r="BJ22" s="173"/>
      <c r="BK22" s="173"/>
      <c r="BL22" s="173"/>
      <c r="BM22" s="174"/>
    </row>
    <row r="23" spans="2:65" s="78" customFormat="1" ht="30" customHeight="1" x14ac:dyDescent="0.4">
      <c r="B23" s="88">
        <v>18</v>
      </c>
      <c r="C23" s="92" t="s">
        <v>101</v>
      </c>
      <c r="D23" s="92">
        <v>16</v>
      </c>
      <c r="E23" s="92">
        <v>16</v>
      </c>
      <c r="F23" s="92" t="s">
        <v>123</v>
      </c>
      <c r="G23" s="93"/>
      <c r="H23" s="93"/>
      <c r="I23" s="94" t="s">
        <v>155</v>
      </c>
      <c r="J23" s="94"/>
      <c r="K23" s="113"/>
      <c r="L23" s="172"/>
      <c r="M23" s="174" t="s">
        <v>68</v>
      </c>
      <c r="N23" s="172" t="s">
        <v>69</v>
      </c>
      <c r="O23" s="173" t="s">
        <v>69</v>
      </c>
      <c r="P23" s="173"/>
      <c r="Q23" s="173"/>
      <c r="R23" s="173"/>
      <c r="S23" s="173"/>
      <c r="T23" s="173"/>
      <c r="U23" s="173"/>
      <c r="V23" s="173"/>
      <c r="W23" s="173"/>
      <c r="X23" s="173"/>
      <c r="Y23" s="174"/>
      <c r="Z23" s="172" t="s">
        <v>69</v>
      </c>
      <c r="AA23" s="173" t="s">
        <v>69</v>
      </c>
      <c r="AB23" s="173"/>
      <c r="AC23" s="173"/>
      <c r="AD23" s="173"/>
      <c r="AE23" s="173"/>
      <c r="AF23" s="173"/>
      <c r="AG23" s="174"/>
      <c r="AH23" s="172" t="s">
        <v>69</v>
      </c>
      <c r="AI23" s="173" t="s">
        <v>69</v>
      </c>
      <c r="AJ23" s="173"/>
      <c r="AK23" s="173"/>
      <c r="AL23" s="173"/>
      <c r="AM23" s="173"/>
      <c r="AN23" s="173"/>
      <c r="AO23" s="173"/>
      <c r="AP23" s="173"/>
      <c r="AQ23" s="174"/>
      <c r="AR23" s="172" t="s">
        <v>69</v>
      </c>
      <c r="AS23" s="173" t="s">
        <v>69</v>
      </c>
      <c r="AT23" s="173"/>
      <c r="AU23" s="173"/>
      <c r="AV23" s="173"/>
      <c r="AW23" s="173"/>
      <c r="AX23" s="173"/>
      <c r="AY23" s="173"/>
      <c r="AZ23" s="173"/>
      <c r="BA23" s="174"/>
      <c r="BB23" s="172" t="s">
        <v>69</v>
      </c>
      <c r="BC23" s="173" t="s">
        <v>69</v>
      </c>
      <c r="BD23" s="173"/>
      <c r="BE23" s="173"/>
      <c r="BF23" s="173"/>
      <c r="BG23" s="174"/>
      <c r="BH23" s="172" t="s">
        <v>69</v>
      </c>
      <c r="BI23" s="173" t="s">
        <v>69</v>
      </c>
      <c r="BJ23" s="173"/>
      <c r="BK23" s="173"/>
      <c r="BL23" s="173"/>
      <c r="BM23" s="174"/>
    </row>
    <row r="24" spans="2:65" s="78" customFormat="1" ht="30" customHeight="1" x14ac:dyDescent="0.4">
      <c r="B24" s="88">
        <v>19</v>
      </c>
      <c r="C24" s="92" t="s">
        <v>156</v>
      </c>
      <c r="D24" s="92">
        <v>17</v>
      </c>
      <c r="E24" s="92">
        <v>17</v>
      </c>
      <c r="F24" s="92" t="s">
        <v>124</v>
      </c>
      <c r="G24" s="93"/>
      <c r="H24" s="93"/>
      <c r="I24" s="94" t="s">
        <v>102</v>
      </c>
      <c r="J24" s="94"/>
      <c r="K24" s="113"/>
      <c r="L24" s="172"/>
      <c r="M24" s="174" t="s">
        <v>68</v>
      </c>
      <c r="N24" s="172" t="s">
        <v>69</v>
      </c>
      <c r="O24" s="173" t="s">
        <v>69</v>
      </c>
      <c r="P24" s="173"/>
      <c r="Q24" s="173"/>
      <c r="R24" s="173"/>
      <c r="S24" s="173"/>
      <c r="T24" s="173"/>
      <c r="U24" s="173"/>
      <c r="V24" s="173"/>
      <c r="W24" s="173"/>
      <c r="X24" s="173"/>
      <c r="Y24" s="174"/>
      <c r="Z24" s="172" t="s">
        <v>69</v>
      </c>
      <c r="AA24" s="173" t="s">
        <v>69</v>
      </c>
      <c r="AB24" s="173"/>
      <c r="AC24" s="173"/>
      <c r="AD24" s="173"/>
      <c r="AE24" s="173"/>
      <c r="AF24" s="173"/>
      <c r="AG24" s="174"/>
      <c r="AH24" s="172" t="s">
        <v>69</v>
      </c>
      <c r="AI24" s="173" t="s">
        <v>69</v>
      </c>
      <c r="AJ24" s="173"/>
      <c r="AK24" s="173"/>
      <c r="AL24" s="173"/>
      <c r="AM24" s="173"/>
      <c r="AN24" s="173"/>
      <c r="AO24" s="173"/>
      <c r="AP24" s="173"/>
      <c r="AQ24" s="174"/>
      <c r="AR24" s="172" t="s">
        <v>69</v>
      </c>
      <c r="AS24" s="173" t="s">
        <v>69</v>
      </c>
      <c r="AT24" s="173"/>
      <c r="AU24" s="173"/>
      <c r="AV24" s="173"/>
      <c r="AW24" s="173"/>
      <c r="AX24" s="173"/>
      <c r="AY24" s="173"/>
      <c r="AZ24" s="173"/>
      <c r="BA24" s="174"/>
      <c r="BB24" s="172" t="s">
        <v>69</v>
      </c>
      <c r="BC24" s="173" t="s">
        <v>69</v>
      </c>
      <c r="BD24" s="173"/>
      <c r="BE24" s="173"/>
      <c r="BF24" s="173"/>
      <c r="BG24" s="174"/>
      <c r="BH24" s="172" t="s">
        <v>69</v>
      </c>
      <c r="BI24" s="173" t="s">
        <v>69</v>
      </c>
      <c r="BJ24" s="173"/>
      <c r="BK24" s="173"/>
      <c r="BL24" s="173"/>
      <c r="BM24" s="174"/>
    </row>
    <row r="25" spans="2:65" s="78" customFormat="1" ht="30" customHeight="1" x14ac:dyDescent="0.4">
      <c r="B25" s="88">
        <v>20</v>
      </c>
      <c r="C25" s="92" t="s">
        <v>103</v>
      </c>
      <c r="D25" s="92">
        <v>18</v>
      </c>
      <c r="E25" s="92">
        <v>18</v>
      </c>
      <c r="F25" s="92" t="s">
        <v>125</v>
      </c>
      <c r="G25" s="93"/>
      <c r="H25" s="93"/>
      <c r="I25" s="94"/>
      <c r="J25" s="94"/>
      <c r="K25" s="113"/>
      <c r="L25" s="172"/>
      <c r="M25" s="174" t="s">
        <v>68</v>
      </c>
      <c r="N25" s="172"/>
      <c r="O25" s="173" t="s">
        <v>69</v>
      </c>
      <c r="P25" s="173"/>
      <c r="Q25" s="173"/>
      <c r="R25" s="173"/>
      <c r="S25" s="173"/>
      <c r="T25" s="173"/>
      <c r="U25" s="173"/>
      <c r="V25" s="173"/>
      <c r="W25" s="173"/>
      <c r="X25" s="173"/>
      <c r="Y25" s="174"/>
      <c r="Z25" s="172"/>
      <c r="AA25" s="173" t="s">
        <v>69</v>
      </c>
      <c r="AB25" s="173"/>
      <c r="AC25" s="173"/>
      <c r="AD25" s="173"/>
      <c r="AE25" s="173"/>
      <c r="AF25" s="173"/>
      <c r="AG25" s="174"/>
      <c r="AH25" s="172"/>
      <c r="AI25" s="173" t="s">
        <v>69</v>
      </c>
      <c r="AJ25" s="173"/>
      <c r="AK25" s="173"/>
      <c r="AL25" s="173"/>
      <c r="AM25" s="173"/>
      <c r="AN25" s="173"/>
      <c r="AO25" s="173"/>
      <c r="AP25" s="173"/>
      <c r="AQ25" s="174"/>
      <c r="AR25" s="172"/>
      <c r="AS25" s="173" t="s">
        <v>69</v>
      </c>
      <c r="AT25" s="173"/>
      <c r="AU25" s="173"/>
      <c r="AV25" s="173"/>
      <c r="AW25" s="173"/>
      <c r="AX25" s="173"/>
      <c r="AY25" s="173"/>
      <c r="AZ25" s="173"/>
      <c r="BA25" s="174"/>
      <c r="BB25" s="172"/>
      <c r="BC25" s="173" t="s">
        <v>69</v>
      </c>
      <c r="BD25" s="173"/>
      <c r="BE25" s="173"/>
      <c r="BF25" s="173"/>
      <c r="BG25" s="174"/>
      <c r="BH25" s="172"/>
      <c r="BI25" s="173" t="s">
        <v>69</v>
      </c>
      <c r="BJ25" s="173"/>
      <c r="BK25" s="173"/>
      <c r="BL25" s="173"/>
      <c r="BM25" s="174"/>
    </row>
    <row r="26" spans="2:65" s="78" customFormat="1" ht="30" customHeight="1" x14ac:dyDescent="0.4">
      <c r="B26" s="88">
        <v>21</v>
      </c>
      <c r="C26" s="92" t="s">
        <v>104</v>
      </c>
      <c r="D26" s="92">
        <v>19</v>
      </c>
      <c r="E26" s="92">
        <v>19</v>
      </c>
      <c r="F26" s="92" t="s">
        <v>104</v>
      </c>
      <c r="G26" s="93"/>
      <c r="H26" s="93" t="s">
        <v>70</v>
      </c>
      <c r="I26" s="94"/>
      <c r="J26" s="94"/>
      <c r="K26" s="113"/>
      <c r="L26" s="172"/>
      <c r="M26" s="174" t="s">
        <v>68</v>
      </c>
      <c r="N26" s="172"/>
      <c r="O26" s="173" t="s">
        <v>69</v>
      </c>
      <c r="P26" s="173"/>
      <c r="Q26" s="173"/>
      <c r="R26" s="173"/>
      <c r="S26" s="173"/>
      <c r="T26" s="173"/>
      <c r="U26" s="173"/>
      <c r="V26" s="173"/>
      <c r="W26" s="173"/>
      <c r="X26" s="173"/>
      <c r="Y26" s="174"/>
      <c r="Z26" s="172"/>
      <c r="AA26" s="173" t="s">
        <v>69</v>
      </c>
      <c r="AB26" s="173"/>
      <c r="AC26" s="173"/>
      <c r="AD26" s="173"/>
      <c r="AE26" s="173"/>
      <c r="AF26" s="173"/>
      <c r="AG26" s="174"/>
      <c r="AH26" s="172"/>
      <c r="AI26" s="173" t="s">
        <v>69</v>
      </c>
      <c r="AJ26" s="173"/>
      <c r="AK26" s="173"/>
      <c r="AL26" s="173"/>
      <c r="AM26" s="173"/>
      <c r="AN26" s="173"/>
      <c r="AO26" s="173"/>
      <c r="AP26" s="173"/>
      <c r="AQ26" s="174"/>
      <c r="AR26" s="172"/>
      <c r="AS26" s="173" t="s">
        <v>69</v>
      </c>
      <c r="AT26" s="173"/>
      <c r="AU26" s="173"/>
      <c r="AV26" s="173"/>
      <c r="AW26" s="173"/>
      <c r="AX26" s="173"/>
      <c r="AY26" s="173"/>
      <c r="AZ26" s="173"/>
      <c r="BA26" s="174"/>
      <c r="BB26" s="172"/>
      <c r="BC26" s="173" t="s">
        <v>69</v>
      </c>
      <c r="BD26" s="173"/>
      <c r="BE26" s="173"/>
      <c r="BF26" s="173"/>
      <c r="BG26" s="174"/>
      <c r="BH26" s="172"/>
      <c r="BI26" s="173" t="s">
        <v>69</v>
      </c>
      <c r="BJ26" s="173"/>
      <c r="BK26" s="173"/>
      <c r="BL26" s="173"/>
      <c r="BM26" s="174"/>
    </row>
    <row r="27" spans="2:65" s="78" customFormat="1" ht="30" customHeight="1" x14ac:dyDescent="0.4">
      <c r="B27" s="88">
        <v>22</v>
      </c>
      <c r="C27" s="92" t="s">
        <v>105</v>
      </c>
      <c r="D27" s="92">
        <v>20</v>
      </c>
      <c r="E27" s="92">
        <v>20</v>
      </c>
      <c r="F27" s="92" t="s">
        <v>105</v>
      </c>
      <c r="G27" s="93"/>
      <c r="H27" s="93"/>
      <c r="I27" s="94"/>
      <c r="J27" s="94"/>
      <c r="K27" s="113"/>
      <c r="L27" s="172"/>
      <c r="M27" s="174" t="s">
        <v>68</v>
      </c>
      <c r="N27" s="172"/>
      <c r="O27" s="173" t="s">
        <v>69</v>
      </c>
      <c r="P27" s="173"/>
      <c r="Q27" s="173"/>
      <c r="R27" s="173"/>
      <c r="S27" s="173"/>
      <c r="T27" s="173"/>
      <c r="U27" s="173"/>
      <c r="V27" s="173"/>
      <c r="W27" s="173"/>
      <c r="X27" s="173"/>
      <c r="Y27" s="174"/>
      <c r="Z27" s="172"/>
      <c r="AA27" s="173" t="s">
        <v>69</v>
      </c>
      <c r="AB27" s="173"/>
      <c r="AC27" s="173"/>
      <c r="AD27" s="173"/>
      <c r="AE27" s="173"/>
      <c r="AF27" s="173"/>
      <c r="AG27" s="174"/>
      <c r="AH27" s="172"/>
      <c r="AI27" s="173" t="s">
        <v>69</v>
      </c>
      <c r="AJ27" s="173"/>
      <c r="AK27" s="173"/>
      <c r="AL27" s="173"/>
      <c r="AM27" s="173"/>
      <c r="AN27" s="173"/>
      <c r="AO27" s="173"/>
      <c r="AP27" s="173"/>
      <c r="AQ27" s="174"/>
      <c r="AR27" s="172"/>
      <c r="AS27" s="173" t="s">
        <v>69</v>
      </c>
      <c r="AT27" s="173"/>
      <c r="AU27" s="173"/>
      <c r="AV27" s="173"/>
      <c r="AW27" s="173"/>
      <c r="AX27" s="173"/>
      <c r="AY27" s="173"/>
      <c r="AZ27" s="173"/>
      <c r="BA27" s="174"/>
      <c r="BB27" s="172"/>
      <c r="BC27" s="173" t="s">
        <v>69</v>
      </c>
      <c r="BD27" s="173"/>
      <c r="BE27" s="173"/>
      <c r="BF27" s="173"/>
      <c r="BG27" s="174"/>
      <c r="BH27" s="172"/>
      <c r="BI27" s="173" t="s">
        <v>69</v>
      </c>
      <c r="BJ27" s="173"/>
      <c r="BK27" s="173"/>
      <c r="BL27" s="173"/>
      <c r="BM27" s="174"/>
    </row>
    <row r="28" spans="2:65" s="78" customFormat="1" ht="30" customHeight="1" x14ac:dyDescent="0.4">
      <c r="B28" s="88">
        <v>23</v>
      </c>
      <c r="C28" s="92" t="s">
        <v>106</v>
      </c>
      <c r="D28" s="92">
        <v>21</v>
      </c>
      <c r="E28" s="92">
        <v>21</v>
      </c>
      <c r="F28" s="92" t="s">
        <v>106</v>
      </c>
      <c r="G28" s="93"/>
      <c r="H28" s="93"/>
      <c r="I28" s="95" t="s">
        <v>283</v>
      </c>
      <c r="J28" s="95" t="s">
        <v>69</v>
      </c>
      <c r="K28" s="113"/>
      <c r="L28" s="172"/>
      <c r="M28" s="174" t="s">
        <v>68</v>
      </c>
      <c r="N28" s="172"/>
      <c r="O28" s="173" t="s">
        <v>69</v>
      </c>
      <c r="P28" s="173"/>
      <c r="Q28" s="173"/>
      <c r="R28" s="173"/>
      <c r="S28" s="173"/>
      <c r="T28" s="173"/>
      <c r="U28" s="173"/>
      <c r="V28" s="173"/>
      <c r="W28" s="173"/>
      <c r="X28" s="173"/>
      <c r="Y28" s="174"/>
      <c r="Z28" s="172"/>
      <c r="AA28" s="173" t="s">
        <v>69</v>
      </c>
      <c r="AB28" s="173"/>
      <c r="AC28" s="173"/>
      <c r="AD28" s="173"/>
      <c r="AE28" s="173"/>
      <c r="AF28" s="173"/>
      <c r="AG28" s="174"/>
      <c r="AH28" s="172"/>
      <c r="AI28" s="173" t="s">
        <v>69</v>
      </c>
      <c r="AJ28" s="173"/>
      <c r="AK28" s="173"/>
      <c r="AL28" s="173"/>
      <c r="AM28" s="173"/>
      <c r="AN28" s="173"/>
      <c r="AO28" s="173"/>
      <c r="AP28" s="173"/>
      <c r="AQ28" s="174"/>
      <c r="AR28" s="172"/>
      <c r="AS28" s="173" t="s">
        <v>69</v>
      </c>
      <c r="AT28" s="173"/>
      <c r="AU28" s="173"/>
      <c r="AV28" s="173"/>
      <c r="AW28" s="173"/>
      <c r="AX28" s="173"/>
      <c r="AY28" s="173"/>
      <c r="AZ28" s="173"/>
      <c r="BA28" s="174"/>
      <c r="BB28" s="172"/>
      <c r="BC28" s="173" t="s">
        <v>69</v>
      </c>
      <c r="BD28" s="173"/>
      <c r="BE28" s="173"/>
      <c r="BF28" s="173"/>
      <c r="BG28" s="174"/>
      <c r="BH28" s="172"/>
      <c r="BI28" s="173" t="s">
        <v>69</v>
      </c>
      <c r="BJ28" s="173"/>
      <c r="BK28" s="173"/>
      <c r="BL28" s="173"/>
      <c r="BM28" s="174"/>
    </row>
    <row r="29" spans="2:65" s="78" customFormat="1" ht="30" customHeight="1" x14ac:dyDescent="0.4">
      <c r="B29" s="88">
        <v>24</v>
      </c>
      <c r="C29" s="92" t="s">
        <v>313</v>
      </c>
      <c r="D29" s="92" t="s">
        <v>313</v>
      </c>
      <c r="E29" s="92" t="s">
        <v>314</v>
      </c>
      <c r="F29" s="92" t="s">
        <v>315</v>
      </c>
      <c r="G29" s="93"/>
      <c r="H29" s="93"/>
      <c r="I29" s="95" t="s">
        <v>316</v>
      </c>
      <c r="J29" s="95"/>
      <c r="K29" s="113"/>
      <c r="L29" s="172"/>
      <c r="M29" s="174" t="s">
        <v>68</v>
      </c>
      <c r="N29" s="172"/>
      <c r="O29" s="173" t="s">
        <v>69</v>
      </c>
      <c r="P29" s="173"/>
      <c r="Q29" s="173"/>
      <c r="R29" s="173"/>
      <c r="S29" s="173"/>
      <c r="T29" s="173"/>
      <c r="U29" s="173"/>
      <c r="V29" s="173"/>
      <c r="W29" s="173"/>
      <c r="X29" s="173"/>
      <c r="Y29" s="174"/>
      <c r="Z29" s="172"/>
      <c r="AA29" s="173" t="s">
        <v>69</v>
      </c>
      <c r="AB29" s="173"/>
      <c r="AC29" s="173"/>
      <c r="AD29" s="173"/>
      <c r="AE29" s="173"/>
      <c r="AF29" s="173"/>
      <c r="AG29" s="174"/>
      <c r="AH29" s="172"/>
      <c r="AI29" s="173" t="s">
        <v>69</v>
      </c>
      <c r="AJ29" s="173"/>
      <c r="AK29" s="173"/>
      <c r="AL29" s="173"/>
      <c r="AM29" s="173"/>
      <c r="AN29" s="173"/>
      <c r="AO29" s="173"/>
      <c r="AP29" s="173"/>
      <c r="AQ29" s="174"/>
      <c r="AR29" s="172"/>
      <c r="AS29" s="173" t="s">
        <v>69</v>
      </c>
      <c r="AT29" s="173"/>
      <c r="AU29" s="173"/>
      <c r="AV29" s="173"/>
      <c r="AW29" s="173"/>
      <c r="AX29" s="173"/>
      <c r="AY29" s="173"/>
      <c r="AZ29" s="173"/>
      <c r="BA29" s="174"/>
      <c r="BB29" s="172"/>
      <c r="BC29" s="173" t="s">
        <v>69</v>
      </c>
      <c r="BD29" s="173"/>
      <c r="BE29" s="173"/>
      <c r="BF29" s="173"/>
      <c r="BG29" s="174"/>
      <c r="BH29" s="172"/>
      <c r="BI29" s="173" t="s">
        <v>69</v>
      </c>
      <c r="BJ29" s="173"/>
      <c r="BK29" s="173"/>
      <c r="BL29" s="173"/>
      <c r="BM29" s="174"/>
    </row>
    <row r="30" spans="2:65" s="78" customFormat="1" ht="30" customHeight="1" x14ac:dyDescent="0.4">
      <c r="B30" s="88">
        <v>25</v>
      </c>
      <c r="C30" s="92" t="s">
        <v>107</v>
      </c>
      <c r="D30" s="92">
        <v>22</v>
      </c>
      <c r="E30" s="92">
        <v>22</v>
      </c>
      <c r="F30" s="92" t="s">
        <v>379</v>
      </c>
      <c r="G30" s="93"/>
      <c r="H30" s="93"/>
      <c r="I30" s="94"/>
      <c r="J30" s="94"/>
      <c r="K30" s="113"/>
      <c r="L30" s="172"/>
      <c r="M30" s="174" t="s">
        <v>68</v>
      </c>
      <c r="N30" s="172"/>
      <c r="O30" s="173" t="s">
        <v>69</v>
      </c>
      <c r="P30" s="173"/>
      <c r="Q30" s="173"/>
      <c r="R30" s="173"/>
      <c r="S30" s="173"/>
      <c r="T30" s="173"/>
      <c r="U30" s="173"/>
      <c r="V30" s="173"/>
      <c r="W30" s="173"/>
      <c r="X30" s="173"/>
      <c r="Y30" s="174"/>
      <c r="Z30" s="172"/>
      <c r="AA30" s="173" t="s">
        <v>69</v>
      </c>
      <c r="AB30" s="173"/>
      <c r="AC30" s="173"/>
      <c r="AD30" s="173"/>
      <c r="AE30" s="173"/>
      <c r="AF30" s="173"/>
      <c r="AG30" s="174"/>
      <c r="AH30" s="172"/>
      <c r="AI30" s="173" t="s">
        <v>69</v>
      </c>
      <c r="AJ30" s="173"/>
      <c r="AK30" s="173"/>
      <c r="AL30" s="173"/>
      <c r="AM30" s="173"/>
      <c r="AN30" s="173"/>
      <c r="AO30" s="173"/>
      <c r="AP30" s="173"/>
      <c r="AQ30" s="174"/>
      <c r="AR30" s="172"/>
      <c r="AS30" s="173" t="s">
        <v>69</v>
      </c>
      <c r="AT30" s="173"/>
      <c r="AU30" s="173"/>
      <c r="AV30" s="173"/>
      <c r="AW30" s="173"/>
      <c r="AX30" s="173"/>
      <c r="AY30" s="173"/>
      <c r="AZ30" s="173"/>
      <c r="BA30" s="174"/>
      <c r="BB30" s="172"/>
      <c r="BC30" s="173" t="s">
        <v>69</v>
      </c>
      <c r="BD30" s="173"/>
      <c r="BE30" s="173"/>
      <c r="BF30" s="173"/>
      <c r="BG30" s="174"/>
      <c r="BH30" s="172"/>
      <c r="BI30" s="173" t="s">
        <v>69</v>
      </c>
      <c r="BJ30" s="173"/>
      <c r="BK30" s="173"/>
      <c r="BL30" s="173"/>
      <c r="BM30" s="174"/>
    </row>
    <row r="31" spans="2:65" s="78" customFormat="1" ht="30" customHeight="1" x14ac:dyDescent="0.4">
      <c r="B31" s="88">
        <v>26</v>
      </c>
      <c r="C31" s="92" t="s">
        <v>108</v>
      </c>
      <c r="D31" s="92">
        <v>23</v>
      </c>
      <c r="E31" s="92" t="s">
        <v>304</v>
      </c>
      <c r="F31" s="92" t="s">
        <v>108</v>
      </c>
      <c r="G31" s="93"/>
      <c r="H31" s="93"/>
      <c r="I31" s="94" t="s">
        <v>325</v>
      </c>
      <c r="J31" s="94"/>
      <c r="K31" s="113"/>
      <c r="L31" s="172"/>
      <c r="M31" s="174" t="s">
        <v>68</v>
      </c>
      <c r="N31" s="172"/>
      <c r="O31" s="173" t="s">
        <v>69</v>
      </c>
      <c r="P31" s="173"/>
      <c r="Q31" s="173"/>
      <c r="R31" s="173"/>
      <c r="S31" s="173"/>
      <c r="T31" s="173"/>
      <c r="U31" s="173"/>
      <c r="V31" s="173"/>
      <c r="W31" s="173"/>
      <c r="X31" s="173"/>
      <c r="Y31" s="174"/>
      <c r="Z31" s="172"/>
      <c r="AA31" s="173" t="s">
        <v>69</v>
      </c>
      <c r="AB31" s="173"/>
      <c r="AC31" s="173"/>
      <c r="AD31" s="173"/>
      <c r="AE31" s="173"/>
      <c r="AF31" s="173"/>
      <c r="AG31" s="174"/>
      <c r="AH31" s="172"/>
      <c r="AI31" s="173" t="s">
        <v>69</v>
      </c>
      <c r="AJ31" s="173"/>
      <c r="AK31" s="173"/>
      <c r="AL31" s="173"/>
      <c r="AM31" s="173"/>
      <c r="AN31" s="173"/>
      <c r="AO31" s="173"/>
      <c r="AP31" s="173"/>
      <c r="AQ31" s="174"/>
      <c r="AR31" s="172"/>
      <c r="AS31" s="173" t="s">
        <v>69</v>
      </c>
      <c r="AT31" s="173"/>
      <c r="AU31" s="173"/>
      <c r="AV31" s="173"/>
      <c r="AW31" s="173"/>
      <c r="AX31" s="173"/>
      <c r="AY31" s="173"/>
      <c r="AZ31" s="173"/>
      <c r="BA31" s="174"/>
      <c r="BB31" s="172"/>
      <c r="BC31" s="173" t="s">
        <v>69</v>
      </c>
      <c r="BD31" s="173"/>
      <c r="BE31" s="173"/>
      <c r="BF31" s="173"/>
      <c r="BG31" s="174"/>
      <c r="BH31" s="172"/>
      <c r="BI31" s="173" t="s">
        <v>69</v>
      </c>
      <c r="BJ31" s="173"/>
      <c r="BK31" s="173"/>
      <c r="BL31" s="173"/>
      <c r="BM31" s="174"/>
    </row>
    <row r="32" spans="2:65" s="78" customFormat="1" ht="30" customHeight="1" x14ac:dyDescent="0.4">
      <c r="B32" s="88">
        <v>27</v>
      </c>
      <c r="C32" s="92" t="s">
        <v>109</v>
      </c>
      <c r="D32" s="92">
        <v>24</v>
      </c>
      <c r="E32" s="92">
        <v>23</v>
      </c>
      <c r="F32" s="92" t="s">
        <v>109</v>
      </c>
      <c r="G32" s="93"/>
      <c r="H32" s="93"/>
      <c r="I32" s="94"/>
      <c r="J32" s="94"/>
      <c r="K32" s="113"/>
      <c r="L32" s="172"/>
      <c r="M32" s="174" t="s">
        <v>68</v>
      </c>
      <c r="N32" s="172"/>
      <c r="O32" s="173" t="s">
        <v>69</v>
      </c>
      <c r="P32" s="173"/>
      <c r="Q32" s="173"/>
      <c r="R32" s="173"/>
      <c r="S32" s="173"/>
      <c r="T32" s="173"/>
      <c r="U32" s="173"/>
      <c r="V32" s="173"/>
      <c r="W32" s="173"/>
      <c r="X32" s="173"/>
      <c r="Y32" s="174"/>
      <c r="Z32" s="172"/>
      <c r="AA32" s="173" t="s">
        <v>69</v>
      </c>
      <c r="AB32" s="173"/>
      <c r="AC32" s="173"/>
      <c r="AD32" s="173"/>
      <c r="AE32" s="173"/>
      <c r="AF32" s="173"/>
      <c r="AG32" s="174"/>
      <c r="AH32" s="172"/>
      <c r="AI32" s="173" t="s">
        <v>69</v>
      </c>
      <c r="AJ32" s="173"/>
      <c r="AK32" s="173"/>
      <c r="AL32" s="173"/>
      <c r="AM32" s="173"/>
      <c r="AN32" s="173"/>
      <c r="AO32" s="173"/>
      <c r="AP32" s="173"/>
      <c r="AQ32" s="174"/>
      <c r="AR32" s="172"/>
      <c r="AS32" s="173" t="s">
        <v>69</v>
      </c>
      <c r="AT32" s="173"/>
      <c r="AU32" s="173"/>
      <c r="AV32" s="173"/>
      <c r="AW32" s="173"/>
      <c r="AX32" s="173"/>
      <c r="AY32" s="173"/>
      <c r="AZ32" s="173"/>
      <c r="BA32" s="174"/>
      <c r="BB32" s="172"/>
      <c r="BC32" s="173" t="s">
        <v>69</v>
      </c>
      <c r="BD32" s="173"/>
      <c r="BE32" s="173"/>
      <c r="BF32" s="173"/>
      <c r="BG32" s="174"/>
      <c r="BH32" s="172"/>
      <c r="BI32" s="173" t="s">
        <v>69</v>
      </c>
      <c r="BJ32" s="173"/>
      <c r="BK32" s="173"/>
      <c r="BL32" s="173"/>
      <c r="BM32" s="174"/>
    </row>
    <row r="33" spans="2:65" s="78" customFormat="1" ht="30" customHeight="1" x14ac:dyDescent="0.4">
      <c r="B33" s="88">
        <v>28</v>
      </c>
      <c r="C33" s="92" t="s">
        <v>110</v>
      </c>
      <c r="D33" s="92">
        <v>25</v>
      </c>
      <c r="E33" s="92">
        <v>24</v>
      </c>
      <c r="F33" s="92" t="s">
        <v>110</v>
      </c>
      <c r="G33" s="93"/>
      <c r="H33" s="93"/>
      <c r="I33" s="94" t="s">
        <v>110</v>
      </c>
      <c r="J33" s="94"/>
      <c r="K33" s="113"/>
      <c r="L33" s="172"/>
      <c r="M33" s="174" t="s">
        <v>68</v>
      </c>
      <c r="N33" s="172" t="s">
        <v>69</v>
      </c>
      <c r="O33" s="173" t="s">
        <v>69</v>
      </c>
      <c r="P33" s="173"/>
      <c r="Q33" s="173"/>
      <c r="R33" s="173"/>
      <c r="S33" s="173"/>
      <c r="T33" s="173"/>
      <c r="U33" s="173"/>
      <c r="V33" s="173"/>
      <c r="W33" s="173"/>
      <c r="X33" s="173"/>
      <c r="Y33" s="174"/>
      <c r="Z33" s="172" t="s">
        <v>69</v>
      </c>
      <c r="AA33" s="173" t="s">
        <v>69</v>
      </c>
      <c r="AB33" s="173"/>
      <c r="AC33" s="173"/>
      <c r="AD33" s="173"/>
      <c r="AE33" s="173"/>
      <c r="AF33" s="173"/>
      <c r="AG33" s="174"/>
      <c r="AH33" s="172" t="s">
        <v>69</v>
      </c>
      <c r="AI33" s="173" t="s">
        <v>69</v>
      </c>
      <c r="AJ33" s="173"/>
      <c r="AK33" s="173"/>
      <c r="AL33" s="173"/>
      <c r="AM33" s="173"/>
      <c r="AN33" s="173"/>
      <c r="AO33" s="173"/>
      <c r="AP33" s="173"/>
      <c r="AQ33" s="174"/>
      <c r="AR33" s="172" t="s">
        <v>69</v>
      </c>
      <c r="AS33" s="173" t="s">
        <v>69</v>
      </c>
      <c r="AT33" s="173"/>
      <c r="AU33" s="173"/>
      <c r="AV33" s="173"/>
      <c r="AW33" s="173"/>
      <c r="AX33" s="173"/>
      <c r="AY33" s="173"/>
      <c r="AZ33" s="173"/>
      <c r="BA33" s="174"/>
      <c r="BB33" s="172" t="s">
        <v>69</v>
      </c>
      <c r="BC33" s="173" t="s">
        <v>69</v>
      </c>
      <c r="BD33" s="173"/>
      <c r="BE33" s="173"/>
      <c r="BF33" s="173"/>
      <c r="BG33" s="174"/>
      <c r="BH33" s="172" t="s">
        <v>69</v>
      </c>
      <c r="BI33" s="173" t="s">
        <v>69</v>
      </c>
      <c r="BJ33" s="173"/>
      <c r="BK33" s="173"/>
      <c r="BL33" s="173"/>
      <c r="BM33" s="174"/>
    </row>
    <row r="34" spans="2:65" s="78" customFormat="1" ht="30" customHeight="1" x14ac:dyDescent="0.4">
      <c r="B34" s="88">
        <v>29</v>
      </c>
      <c r="C34" s="92" t="s">
        <v>271</v>
      </c>
      <c r="D34" s="92" t="s">
        <v>272</v>
      </c>
      <c r="E34" s="92">
        <v>25</v>
      </c>
      <c r="F34" s="89" t="s">
        <v>273</v>
      </c>
      <c r="G34" s="90"/>
      <c r="H34" s="90"/>
      <c r="I34" s="91"/>
      <c r="J34" s="91"/>
      <c r="K34" s="112"/>
      <c r="L34" s="169"/>
      <c r="M34" s="171"/>
      <c r="N34" s="169"/>
      <c r="O34" s="170"/>
      <c r="P34" s="170"/>
      <c r="Q34" s="170"/>
      <c r="R34" s="170"/>
      <c r="S34" s="170"/>
      <c r="T34" s="170"/>
      <c r="U34" s="170"/>
      <c r="V34" s="170"/>
      <c r="W34" s="170"/>
      <c r="X34" s="170"/>
      <c r="Y34" s="171"/>
      <c r="Z34" s="169"/>
      <c r="AA34" s="170"/>
      <c r="AB34" s="170"/>
      <c r="AC34" s="170"/>
      <c r="AD34" s="170"/>
      <c r="AE34" s="170"/>
      <c r="AF34" s="170"/>
      <c r="AG34" s="171"/>
      <c r="AH34" s="169"/>
      <c r="AI34" s="170"/>
      <c r="AJ34" s="170"/>
      <c r="AK34" s="170"/>
      <c r="AL34" s="170"/>
      <c r="AM34" s="170"/>
      <c r="AN34" s="170"/>
      <c r="AO34" s="170"/>
      <c r="AP34" s="170"/>
      <c r="AQ34" s="171"/>
      <c r="AR34" s="169"/>
      <c r="AS34" s="170"/>
      <c r="AT34" s="170"/>
      <c r="AU34" s="170"/>
      <c r="AV34" s="170"/>
      <c r="AW34" s="170"/>
      <c r="AX34" s="170"/>
      <c r="AY34" s="170"/>
      <c r="AZ34" s="170"/>
      <c r="BA34" s="171"/>
      <c r="BB34" s="169"/>
      <c r="BC34" s="170"/>
      <c r="BD34" s="170"/>
      <c r="BE34" s="170"/>
      <c r="BF34" s="170"/>
      <c r="BG34" s="171"/>
      <c r="BH34" s="169"/>
      <c r="BI34" s="170"/>
      <c r="BJ34" s="170"/>
      <c r="BK34" s="170"/>
      <c r="BL34" s="170"/>
      <c r="BM34" s="171"/>
    </row>
  </sheetData>
  <phoneticPr fontId="3"/>
  <dataValidations count="2">
    <dataValidation type="list" allowBlank="1" showInputMessage="1" showErrorMessage="1" sqref="L6:L34 AH6:AH34 N6:N34 Z6:Z34 J6:J34 BB6:BB34 BD6:BD34 P6:P34 AB6:AB34 AJ6:AJ34 BH6:BH34 R6:R34 T6:T34 V6:V34 X6:X34 AZ6:AZ34 AL6:AL34 AN6:AN34 AP6:AP34 BF6:BF34 BL6:BL34 BJ6:BJ34 AR6:AR34 AT6:AT34 AV6:AV34 AX6:AX34 AF6:AF34 AD6:AD34" xr:uid="{00000000-0002-0000-0400-000000000000}">
      <formula1>"○"</formula1>
    </dataValidation>
    <dataValidation type="list" allowBlank="1" showInputMessage="1" showErrorMessage="1" sqref="M6:M34 O6:O34 BE6:BE34 AA6:AA34 Q6:Q34 AI6:AI34 AC6:AC34 BC6:BC34 AK6:AK34 BI6:BI34 Y6:Y34 S6:S34 U6:U34 W6:W34 BA6:BA34 BK6:BK34 AM6:AM34 AO6:AO34 BG6:BG34 BM6:BM34 AQ6:AQ34 AS6:AS34 AU6:AU34 AW6:AW34 AY6:AY34 AE6:AE34 AG6:AG34" xr:uid="{00000000-0002-0000-0400-00000100000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_Master"/>
  <dimension ref="A1:Q94"/>
  <sheetViews>
    <sheetView showGridLines="0" workbookViewId="0">
      <selection activeCell="B1" sqref="B1"/>
    </sheetView>
  </sheetViews>
  <sheetFormatPr defaultRowHeight="16.5" x14ac:dyDescent="0.35"/>
  <cols>
    <col min="1" max="1" width="1.625" style="96" customWidth="1"/>
    <col min="2" max="2" width="20.625" style="96" customWidth="1"/>
    <col min="3" max="4" width="30.625" style="96" customWidth="1"/>
    <col min="5" max="5" width="3.625" customWidth="1"/>
    <col min="6" max="6" width="33" bestFit="1" customWidth="1"/>
    <col min="7" max="8" width="7" bestFit="1" customWidth="1"/>
    <col min="9" max="9" width="10.25" bestFit="1" customWidth="1"/>
    <col min="10" max="10" width="10.25" customWidth="1"/>
    <col min="11" max="11" width="3.625" customWidth="1"/>
    <col min="12" max="12" width="13.625" bestFit="1" customWidth="1"/>
    <col min="13" max="13" width="10.25" bestFit="1" customWidth="1"/>
    <col min="14" max="14" width="3.625" customWidth="1"/>
    <col min="15" max="15" width="13.625" customWidth="1"/>
    <col min="16" max="16" width="10.25" bestFit="1" customWidth="1"/>
    <col min="17" max="17" width="50.625" customWidth="1"/>
  </cols>
  <sheetData>
    <row r="1" spans="2:17" x14ac:dyDescent="0.4">
      <c r="B1" s="97" t="s">
        <v>71</v>
      </c>
    </row>
    <row r="3" spans="2:17" x14ac:dyDescent="0.35">
      <c r="B3" s="98" t="s">
        <v>72</v>
      </c>
      <c r="C3" s="78"/>
      <c r="D3" s="78"/>
      <c r="F3" s="98" t="s">
        <v>136</v>
      </c>
      <c r="L3" s="98" t="s">
        <v>221</v>
      </c>
      <c r="O3" s="98" t="s">
        <v>307</v>
      </c>
      <c r="P3" s="98"/>
    </row>
    <row r="4" spans="2:17" x14ac:dyDescent="0.35">
      <c r="B4" s="78" t="s">
        <v>73</v>
      </c>
      <c r="C4" s="78" t="s">
        <v>74</v>
      </c>
      <c r="D4" s="78" t="s">
        <v>75</v>
      </c>
      <c r="F4" t="s">
        <v>137</v>
      </c>
      <c r="G4" t="s">
        <v>138</v>
      </c>
      <c r="H4" t="s">
        <v>139</v>
      </c>
      <c r="I4" t="s">
        <v>140</v>
      </c>
      <c r="J4" t="s">
        <v>279</v>
      </c>
      <c r="L4" t="s">
        <v>222</v>
      </c>
      <c r="M4" t="s">
        <v>241</v>
      </c>
      <c r="O4" t="s">
        <v>308</v>
      </c>
      <c r="P4" t="s">
        <v>309</v>
      </c>
      <c r="Q4" t="s">
        <v>310</v>
      </c>
    </row>
    <row r="5" spans="2:17" ht="16.5" customHeight="1" x14ac:dyDescent="0.35">
      <c r="B5" s="99" t="s">
        <v>148</v>
      </c>
      <c r="C5" s="99" t="s">
        <v>150</v>
      </c>
      <c r="D5" s="99" t="s">
        <v>149</v>
      </c>
      <c r="F5" s="109" t="s">
        <v>77</v>
      </c>
      <c r="G5" s="110">
        <v>3</v>
      </c>
      <c r="H5" s="110" t="s">
        <v>142</v>
      </c>
      <c r="I5" s="110"/>
      <c r="J5" s="110" t="s">
        <v>296</v>
      </c>
      <c r="L5" s="110">
        <v>1</v>
      </c>
      <c r="M5" s="110" t="s">
        <v>331</v>
      </c>
      <c r="O5" s="109" t="s">
        <v>103</v>
      </c>
      <c r="P5" s="110" t="s">
        <v>331</v>
      </c>
      <c r="Q5" s="164" t="s">
        <v>383</v>
      </c>
    </row>
    <row r="6" spans="2:17" ht="16.5" customHeight="1" x14ac:dyDescent="0.35">
      <c r="B6" s="99" t="s">
        <v>148</v>
      </c>
      <c r="C6" s="111" t="s">
        <v>151</v>
      </c>
      <c r="D6" s="99" t="s">
        <v>76</v>
      </c>
      <c r="F6" s="109" t="s">
        <v>78</v>
      </c>
      <c r="G6" s="110">
        <v>3</v>
      </c>
      <c r="H6" s="110" t="s">
        <v>142</v>
      </c>
      <c r="I6" s="110" t="s">
        <v>144</v>
      </c>
      <c r="J6" s="110" t="s">
        <v>329</v>
      </c>
      <c r="L6" s="110">
        <v>2</v>
      </c>
      <c r="M6" s="110" t="s">
        <v>331</v>
      </c>
      <c r="O6" s="109" t="s">
        <v>103</v>
      </c>
      <c r="P6" s="110" t="s">
        <v>332</v>
      </c>
      <c r="Q6" s="164" t="s">
        <v>384</v>
      </c>
    </row>
    <row r="7" spans="2:17" ht="16.5" customHeight="1" x14ac:dyDescent="0.35">
      <c r="B7" s="99" t="s">
        <v>153</v>
      </c>
      <c r="C7" s="111" t="s">
        <v>157</v>
      </c>
      <c r="D7" s="99">
        <v>1</v>
      </c>
      <c r="F7" s="109" t="s">
        <v>79</v>
      </c>
      <c r="G7" s="110">
        <v>3</v>
      </c>
      <c r="H7" s="110" t="s">
        <v>141</v>
      </c>
      <c r="I7" s="110"/>
      <c r="J7" s="110" t="s">
        <v>296</v>
      </c>
      <c r="L7" s="110">
        <v>3</v>
      </c>
      <c r="M7" s="110" t="s">
        <v>331</v>
      </c>
      <c r="O7" s="109" t="s">
        <v>103</v>
      </c>
      <c r="P7" s="110">
        <v>2</v>
      </c>
      <c r="Q7" s="164" t="s">
        <v>335</v>
      </c>
    </row>
    <row r="8" spans="2:17" ht="16.5" customHeight="1" x14ac:dyDescent="0.35">
      <c r="B8" s="99" t="s">
        <v>153</v>
      </c>
      <c r="C8" s="99" t="s">
        <v>158</v>
      </c>
      <c r="D8" s="99">
        <v>2</v>
      </c>
      <c r="F8" s="109" t="s">
        <v>80</v>
      </c>
      <c r="G8" s="110">
        <v>3</v>
      </c>
      <c r="H8" s="110" t="s">
        <v>141</v>
      </c>
      <c r="I8" s="110" t="s">
        <v>145</v>
      </c>
      <c r="J8" s="110" t="s">
        <v>329</v>
      </c>
      <c r="L8" s="110">
        <v>4</v>
      </c>
      <c r="M8" s="110" t="s">
        <v>331</v>
      </c>
      <c r="O8" s="109" t="s">
        <v>103</v>
      </c>
      <c r="P8" s="110" t="s">
        <v>359</v>
      </c>
      <c r="Q8" s="164" t="s">
        <v>335</v>
      </c>
    </row>
    <row r="9" spans="2:17" ht="16.5" customHeight="1" x14ac:dyDescent="0.35">
      <c r="B9" s="99" t="s">
        <v>153</v>
      </c>
      <c r="C9" s="99" t="s">
        <v>159</v>
      </c>
      <c r="D9" s="99">
        <v>3</v>
      </c>
      <c r="F9" s="109" t="s">
        <v>81</v>
      </c>
      <c r="G9" s="110">
        <v>3</v>
      </c>
      <c r="H9" s="110" t="s">
        <v>143</v>
      </c>
      <c r="I9" s="110"/>
      <c r="J9" s="110" t="s">
        <v>296</v>
      </c>
      <c r="L9" s="110">
        <v>5</v>
      </c>
      <c r="M9" s="110" t="s">
        <v>331</v>
      </c>
      <c r="O9" s="109" t="s">
        <v>103</v>
      </c>
      <c r="P9" s="110" t="s">
        <v>296</v>
      </c>
      <c r="Q9" s="164" t="s">
        <v>334</v>
      </c>
    </row>
    <row r="10" spans="2:17" ht="16.5" customHeight="1" x14ac:dyDescent="0.35">
      <c r="B10" s="99" t="s">
        <v>153</v>
      </c>
      <c r="C10" s="99" t="s">
        <v>160</v>
      </c>
      <c r="D10" s="99">
        <v>4</v>
      </c>
      <c r="F10" s="109" t="s">
        <v>82</v>
      </c>
      <c r="G10" s="110">
        <v>2</v>
      </c>
      <c r="H10" s="110" t="s">
        <v>142</v>
      </c>
      <c r="I10" s="110"/>
      <c r="J10" s="110" t="s">
        <v>330</v>
      </c>
      <c r="L10" s="110">
        <v>1</v>
      </c>
      <c r="M10" s="110" t="s">
        <v>332</v>
      </c>
      <c r="O10" s="109" t="s">
        <v>103</v>
      </c>
      <c r="P10" s="110" t="s">
        <v>329</v>
      </c>
      <c r="Q10" s="164" t="s">
        <v>334</v>
      </c>
    </row>
    <row r="11" spans="2:17" ht="16.5" customHeight="1" x14ac:dyDescent="0.35">
      <c r="B11" s="99" t="s">
        <v>153</v>
      </c>
      <c r="C11" s="99" t="s">
        <v>161</v>
      </c>
      <c r="D11" s="99">
        <v>5</v>
      </c>
      <c r="F11" s="109" t="s">
        <v>83</v>
      </c>
      <c r="G11" s="110">
        <v>2</v>
      </c>
      <c r="H11" s="110" t="s">
        <v>142</v>
      </c>
      <c r="I11" s="110" t="s">
        <v>144</v>
      </c>
      <c r="J11" s="110" t="s">
        <v>361</v>
      </c>
      <c r="L11" s="110">
        <v>2</v>
      </c>
      <c r="M11" s="110" t="s">
        <v>332</v>
      </c>
      <c r="O11" s="109" t="s">
        <v>317</v>
      </c>
      <c r="P11" s="110" t="s">
        <v>330</v>
      </c>
      <c r="Q11" s="164" t="s">
        <v>385</v>
      </c>
    </row>
    <row r="12" spans="2:17" x14ac:dyDescent="0.35">
      <c r="B12" s="99" t="s">
        <v>153</v>
      </c>
      <c r="C12" s="99" t="s">
        <v>162</v>
      </c>
      <c r="D12" s="99">
        <v>6</v>
      </c>
      <c r="F12" s="109" t="s">
        <v>84</v>
      </c>
      <c r="G12" s="110">
        <v>2</v>
      </c>
      <c r="H12" s="110" t="s">
        <v>146</v>
      </c>
      <c r="I12" s="110"/>
      <c r="J12" s="110" t="s">
        <v>330</v>
      </c>
      <c r="L12" s="110" t="s">
        <v>296</v>
      </c>
      <c r="M12" s="110" t="s">
        <v>332</v>
      </c>
    </row>
    <row r="13" spans="2:17" x14ac:dyDescent="0.35">
      <c r="B13" s="99" t="s">
        <v>153</v>
      </c>
      <c r="C13" s="99" t="s">
        <v>163</v>
      </c>
      <c r="D13" s="99">
        <v>7</v>
      </c>
      <c r="F13" s="109" t="s">
        <v>85</v>
      </c>
      <c r="G13" s="110">
        <v>2</v>
      </c>
      <c r="H13" s="110" t="s">
        <v>146</v>
      </c>
      <c r="I13" s="110" t="s">
        <v>147</v>
      </c>
      <c r="J13" s="110" t="s">
        <v>361</v>
      </c>
      <c r="L13" s="110">
        <v>1</v>
      </c>
      <c r="M13" s="110">
        <v>2</v>
      </c>
    </row>
    <row r="14" spans="2:17" x14ac:dyDescent="0.35">
      <c r="B14" s="99" t="s">
        <v>153</v>
      </c>
      <c r="C14" s="99" t="s">
        <v>164</v>
      </c>
      <c r="D14" s="99">
        <v>8</v>
      </c>
      <c r="F14" s="109" t="s">
        <v>86</v>
      </c>
      <c r="G14" s="110">
        <v>2</v>
      </c>
      <c r="H14" s="110" t="s">
        <v>143</v>
      </c>
      <c r="I14" s="110"/>
      <c r="J14" s="110" t="s">
        <v>330</v>
      </c>
      <c r="L14" s="110">
        <v>2</v>
      </c>
      <c r="M14" s="110">
        <v>2</v>
      </c>
    </row>
    <row r="15" spans="2:17" x14ac:dyDescent="0.35">
      <c r="B15" s="99" t="s">
        <v>153</v>
      </c>
      <c r="C15" s="99" t="s">
        <v>165</v>
      </c>
      <c r="D15" s="99">
        <v>9</v>
      </c>
      <c r="F15" s="109" t="s">
        <v>377</v>
      </c>
      <c r="G15" s="110">
        <v>1</v>
      </c>
      <c r="H15" s="110" t="s">
        <v>363</v>
      </c>
      <c r="I15" s="110"/>
      <c r="J15" s="110" t="s">
        <v>331</v>
      </c>
      <c r="L15" s="110">
        <v>3</v>
      </c>
      <c r="M15" s="110">
        <v>2</v>
      </c>
    </row>
    <row r="16" spans="2:17" x14ac:dyDescent="0.35">
      <c r="B16" s="99" t="s">
        <v>153</v>
      </c>
      <c r="C16" s="99" t="s">
        <v>166</v>
      </c>
      <c r="D16" s="99">
        <v>10</v>
      </c>
      <c r="F16" s="109" t="s">
        <v>378</v>
      </c>
      <c r="G16" s="110">
        <v>1</v>
      </c>
      <c r="H16" s="110" t="s">
        <v>362</v>
      </c>
      <c r="I16" s="110"/>
      <c r="J16" s="110" t="s">
        <v>332</v>
      </c>
      <c r="L16" s="110">
        <v>4</v>
      </c>
      <c r="M16" s="110">
        <v>2</v>
      </c>
    </row>
    <row r="17" spans="2:13" x14ac:dyDescent="0.35">
      <c r="B17" s="99" t="s">
        <v>153</v>
      </c>
      <c r="C17" s="99" t="s">
        <v>167</v>
      </c>
      <c r="D17" s="99">
        <v>11</v>
      </c>
      <c r="L17" s="110">
        <v>1</v>
      </c>
      <c r="M17" s="110" t="s">
        <v>360</v>
      </c>
    </row>
    <row r="18" spans="2:13" x14ac:dyDescent="0.35">
      <c r="B18" s="99" t="s">
        <v>153</v>
      </c>
      <c r="C18" s="99" t="s">
        <v>168</v>
      </c>
      <c r="D18" s="99">
        <v>12</v>
      </c>
      <c r="L18" s="110">
        <v>2</v>
      </c>
      <c r="M18" s="110" t="s">
        <v>360</v>
      </c>
    </row>
    <row r="19" spans="2:13" x14ac:dyDescent="0.35">
      <c r="B19" s="99" t="s">
        <v>153</v>
      </c>
      <c r="C19" s="99" t="s">
        <v>135</v>
      </c>
      <c r="D19" s="99">
        <v>13</v>
      </c>
      <c r="L19" s="110">
        <v>3</v>
      </c>
      <c r="M19" s="110" t="s">
        <v>360</v>
      </c>
    </row>
    <row r="20" spans="2:13" x14ac:dyDescent="0.35">
      <c r="B20" s="99" t="s">
        <v>153</v>
      </c>
      <c r="C20" s="99" t="s">
        <v>169</v>
      </c>
      <c r="D20" s="99">
        <v>14</v>
      </c>
      <c r="L20" s="110">
        <v>4</v>
      </c>
      <c r="M20" s="110" t="s">
        <v>360</v>
      </c>
    </row>
    <row r="21" spans="2:13" x14ac:dyDescent="0.35">
      <c r="B21" s="99" t="s">
        <v>153</v>
      </c>
      <c r="C21" s="99" t="s">
        <v>170</v>
      </c>
      <c r="D21" s="99">
        <v>15</v>
      </c>
      <c r="L21" s="110" t="s">
        <v>333</v>
      </c>
      <c r="M21" s="110" t="s">
        <v>296</v>
      </c>
    </row>
    <row r="22" spans="2:13" x14ac:dyDescent="0.35">
      <c r="B22" s="99" t="s">
        <v>153</v>
      </c>
      <c r="C22" s="99" t="s">
        <v>171</v>
      </c>
      <c r="D22" s="99">
        <v>16</v>
      </c>
      <c r="L22" s="110" t="s">
        <v>330</v>
      </c>
      <c r="M22" s="110" t="s">
        <v>296</v>
      </c>
    </row>
    <row r="23" spans="2:13" x14ac:dyDescent="0.35">
      <c r="B23" s="99" t="s">
        <v>153</v>
      </c>
      <c r="C23" s="99" t="s">
        <v>172</v>
      </c>
      <c r="D23" s="99">
        <v>17</v>
      </c>
      <c r="L23" s="110" t="s">
        <v>333</v>
      </c>
      <c r="M23" s="110" t="s">
        <v>329</v>
      </c>
    </row>
    <row r="24" spans="2:13" x14ac:dyDescent="0.35">
      <c r="B24" s="99" t="s">
        <v>153</v>
      </c>
      <c r="C24" s="99" t="s">
        <v>173</v>
      </c>
      <c r="D24" s="99">
        <v>18</v>
      </c>
      <c r="L24" s="110" t="s">
        <v>330</v>
      </c>
      <c r="M24" s="110" t="s">
        <v>329</v>
      </c>
    </row>
    <row r="25" spans="2:13" x14ac:dyDescent="0.35">
      <c r="B25" s="99" t="s">
        <v>153</v>
      </c>
      <c r="C25" s="99" t="s">
        <v>174</v>
      </c>
      <c r="D25" s="99">
        <v>19</v>
      </c>
    </row>
    <row r="26" spans="2:13" x14ac:dyDescent="0.35">
      <c r="B26" s="99" t="s">
        <v>153</v>
      </c>
      <c r="C26" s="99" t="s">
        <v>175</v>
      </c>
      <c r="D26" s="99">
        <v>20</v>
      </c>
    </row>
    <row r="27" spans="2:13" x14ac:dyDescent="0.35">
      <c r="B27" s="99" t="s">
        <v>153</v>
      </c>
      <c r="C27" s="99" t="s">
        <v>176</v>
      </c>
      <c r="D27" s="99">
        <v>21</v>
      </c>
    </row>
    <row r="28" spans="2:13" x14ac:dyDescent="0.35">
      <c r="B28" s="99" t="s">
        <v>153</v>
      </c>
      <c r="C28" s="99" t="s">
        <v>177</v>
      </c>
      <c r="D28" s="99">
        <v>22</v>
      </c>
    </row>
    <row r="29" spans="2:13" x14ac:dyDescent="0.35">
      <c r="B29" s="99" t="s">
        <v>153</v>
      </c>
      <c r="C29" s="99" t="s">
        <v>178</v>
      </c>
      <c r="D29" s="99">
        <v>23</v>
      </c>
    </row>
    <row r="30" spans="2:13" x14ac:dyDescent="0.35">
      <c r="B30" s="99" t="s">
        <v>153</v>
      </c>
      <c r="C30" s="99" t="s">
        <v>179</v>
      </c>
      <c r="D30" s="99">
        <v>24</v>
      </c>
    </row>
    <row r="31" spans="2:13" x14ac:dyDescent="0.35">
      <c r="B31" s="99" t="s">
        <v>153</v>
      </c>
      <c r="C31" s="99" t="s">
        <v>180</v>
      </c>
      <c r="D31" s="99">
        <v>25</v>
      </c>
    </row>
    <row r="32" spans="2:13" x14ac:dyDescent="0.35">
      <c r="B32" s="99" t="s">
        <v>153</v>
      </c>
      <c r="C32" s="111" t="s">
        <v>181</v>
      </c>
      <c r="D32" s="99">
        <v>26</v>
      </c>
    </row>
    <row r="33" spans="2:4" x14ac:dyDescent="0.35">
      <c r="B33" s="99" t="s">
        <v>153</v>
      </c>
      <c r="C33" s="111" t="s">
        <v>182</v>
      </c>
      <c r="D33" s="99">
        <v>27</v>
      </c>
    </row>
    <row r="34" spans="2:4" x14ac:dyDescent="0.35">
      <c r="B34" s="99" t="s">
        <v>153</v>
      </c>
      <c r="C34" s="111" t="s">
        <v>183</v>
      </c>
      <c r="D34" s="99">
        <v>28</v>
      </c>
    </row>
    <row r="35" spans="2:4" x14ac:dyDescent="0.35">
      <c r="B35" s="99" t="s">
        <v>153</v>
      </c>
      <c r="C35" s="111" t="s">
        <v>184</v>
      </c>
      <c r="D35" s="99">
        <v>29</v>
      </c>
    </row>
    <row r="36" spans="2:4" x14ac:dyDescent="0.35">
      <c r="B36" s="99" t="s">
        <v>153</v>
      </c>
      <c r="C36" s="111" t="s">
        <v>185</v>
      </c>
      <c r="D36" s="99">
        <v>30</v>
      </c>
    </row>
    <row r="37" spans="2:4" x14ac:dyDescent="0.35">
      <c r="B37" s="99" t="s">
        <v>153</v>
      </c>
      <c r="C37" s="111" t="s">
        <v>186</v>
      </c>
      <c r="D37" s="99">
        <v>31</v>
      </c>
    </row>
    <row r="38" spans="2:4" x14ac:dyDescent="0.35">
      <c r="B38" s="99" t="s">
        <v>153</v>
      </c>
      <c r="C38" s="111" t="s">
        <v>187</v>
      </c>
      <c r="D38" s="99">
        <v>32</v>
      </c>
    </row>
    <row r="39" spans="2:4" x14ac:dyDescent="0.35">
      <c r="B39" s="99" t="s">
        <v>153</v>
      </c>
      <c r="C39" s="111" t="s">
        <v>188</v>
      </c>
      <c r="D39" s="99">
        <v>33</v>
      </c>
    </row>
    <row r="40" spans="2:4" x14ac:dyDescent="0.35">
      <c r="B40" s="99" t="s">
        <v>153</v>
      </c>
      <c r="C40" s="111" t="s">
        <v>189</v>
      </c>
      <c r="D40" s="99">
        <v>34</v>
      </c>
    </row>
    <row r="41" spans="2:4" x14ac:dyDescent="0.35">
      <c r="B41" s="99" t="s">
        <v>153</v>
      </c>
      <c r="C41" s="111" t="s">
        <v>190</v>
      </c>
      <c r="D41" s="99">
        <v>35</v>
      </c>
    </row>
    <row r="42" spans="2:4" x14ac:dyDescent="0.35">
      <c r="B42" s="99" t="s">
        <v>153</v>
      </c>
      <c r="C42" s="111" t="s">
        <v>191</v>
      </c>
      <c r="D42" s="99">
        <v>36</v>
      </c>
    </row>
    <row r="43" spans="2:4" x14ac:dyDescent="0.35">
      <c r="B43" s="99" t="s">
        <v>153</v>
      </c>
      <c r="C43" s="111" t="s">
        <v>192</v>
      </c>
      <c r="D43" s="99">
        <v>37</v>
      </c>
    </row>
    <row r="44" spans="2:4" x14ac:dyDescent="0.35">
      <c r="B44" s="99" t="s">
        <v>153</v>
      </c>
      <c r="C44" s="111" t="s">
        <v>193</v>
      </c>
      <c r="D44" s="99">
        <v>38</v>
      </c>
    </row>
    <row r="45" spans="2:4" x14ac:dyDescent="0.35">
      <c r="B45" s="99" t="s">
        <v>153</v>
      </c>
      <c r="C45" s="99" t="s">
        <v>194</v>
      </c>
      <c r="D45" s="99">
        <v>39</v>
      </c>
    </row>
    <row r="46" spans="2:4" x14ac:dyDescent="0.35">
      <c r="B46" s="99" t="s">
        <v>153</v>
      </c>
      <c r="C46" s="100" t="s">
        <v>195</v>
      </c>
      <c r="D46" s="99">
        <v>40</v>
      </c>
    </row>
    <row r="47" spans="2:4" x14ac:dyDescent="0.35">
      <c r="B47" s="99" t="s">
        <v>153</v>
      </c>
      <c r="C47" s="100" t="s">
        <v>196</v>
      </c>
      <c r="D47" s="99">
        <v>41</v>
      </c>
    </row>
    <row r="48" spans="2:4" x14ac:dyDescent="0.35">
      <c r="B48" s="99" t="s">
        <v>153</v>
      </c>
      <c r="C48" s="100" t="s">
        <v>197</v>
      </c>
      <c r="D48" s="99">
        <v>42</v>
      </c>
    </row>
    <row r="49" spans="2:4" x14ac:dyDescent="0.35">
      <c r="B49" s="99" t="s">
        <v>153</v>
      </c>
      <c r="C49" s="100" t="s">
        <v>198</v>
      </c>
      <c r="D49" s="99">
        <v>43</v>
      </c>
    </row>
    <row r="50" spans="2:4" x14ac:dyDescent="0.35">
      <c r="B50" s="99" t="s">
        <v>153</v>
      </c>
      <c r="C50" s="100" t="s">
        <v>199</v>
      </c>
      <c r="D50" s="99">
        <v>44</v>
      </c>
    </row>
    <row r="51" spans="2:4" x14ac:dyDescent="0.35">
      <c r="B51" s="99" t="s">
        <v>153</v>
      </c>
      <c r="C51" s="100" t="s">
        <v>200</v>
      </c>
      <c r="D51" s="99">
        <v>45</v>
      </c>
    </row>
    <row r="52" spans="2:4" x14ac:dyDescent="0.35">
      <c r="B52" s="99" t="s">
        <v>153</v>
      </c>
      <c r="C52" s="100" t="s">
        <v>201</v>
      </c>
      <c r="D52" s="99">
        <v>46</v>
      </c>
    </row>
    <row r="53" spans="2:4" x14ac:dyDescent="0.35">
      <c r="B53" s="99" t="s">
        <v>153</v>
      </c>
      <c r="C53" s="100" t="s">
        <v>202</v>
      </c>
      <c r="D53" s="99">
        <v>47</v>
      </c>
    </row>
    <row r="54" spans="2:4" x14ac:dyDescent="0.35">
      <c r="B54" s="99" t="s">
        <v>203</v>
      </c>
      <c r="C54" s="99" t="s">
        <v>364</v>
      </c>
      <c r="D54" s="99" t="s">
        <v>364</v>
      </c>
    </row>
    <row r="55" spans="2:4" x14ac:dyDescent="0.35">
      <c r="B55" s="99" t="s">
        <v>203</v>
      </c>
      <c r="C55" s="99" t="s">
        <v>365</v>
      </c>
      <c r="D55" s="99" t="s">
        <v>365</v>
      </c>
    </row>
    <row r="56" spans="2:4" x14ac:dyDescent="0.35">
      <c r="B56" s="99" t="s">
        <v>203</v>
      </c>
      <c r="C56" s="100" t="s">
        <v>366</v>
      </c>
      <c r="D56" s="100" t="s">
        <v>366</v>
      </c>
    </row>
    <row r="57" spans="2:4" x14ac:dyDescent="0.35">
      <c r="B57" s="99" t="s">
        <v>203</v>
      </c>
      <c r="C57" s="100" t="s">
        <v>390</v>
      </c>
      <c r="D57" s="100" t="s">
        <v>390</v>
      </c>
    </row>
    <row r="58" spans="2:4" x14ac:dyDescent="0.35">
      <c r="B58" s="99" t="s">
        <v>203</v>
      </c>
      <c r="C58" s="100" t="s">
        <v>367</v>
      </c>
      <c r="D58" s="100" t="s">
        <v>367</v>
      </c>
    </row>
    <row r="59" spans="2:4" x14ac:dyDescent="0.35">
      <c r="B59" s="99" t="s">
        <v>203</v>
      </c>
      <c r="C59" s="100" t="s">
        <v>368</v>
      </c>
      <c r="D59" s="100" t="s">
        <v>368</v>
      </c>
    </row>
    <row r="60" spans="2:4" x14ac:dyDescent="0.35">
      <c r="B60" s="99" t="s">
        <v>203</v>
      </c>
      <c r="C60" s="100" t="s">
        <v>391</v>
      </c>
      <c r="D60" s="100" t="s">
        <v>391</v>
      </c>
    </row>
    <row r="61" spans="2:4" x14ac:dyDescent="0.35">
      <c r="B61" s="99" t="s">
        <v>203</v>
      </c>
      <c r="C61" s="100" t="s">
        <v>369</v>
      </c>
      <c r="D61" s="100" t="s">
        <v>369</v>
      </c>
    </row>
    <row r="62" spans="2:4" x14ac:dyDescent="0.35">
      <c r="B62" s="99" t="s">
        <v>203</v>
      </c>
      <c r="C62" s="100" t="s">
        <v>392</v>
      </c>
      <c r="D62" s="100" t="s">
        <v>392</v>
      </c>
    </row>
    <row r="63" spans="2:4" x14ac:dyDescent="0.35">
      <c r="B63" s="99" t="s">
        <v>203</v>
      </c>
      <c r="C63" s="100" t="s">
        <v>370</v>
      </c>
      <c r="D63" s="100" t="s">
        <v>370</v>
      </c>
    </row>
    <row r="64" spans="2:4" x14ac:dyDescent="0.35">
      <c r="B64" s="99" t="s">
        <v>203</v>
      </c>
      <c r="C64" s="100" t="s">
        <v>371</v>
      </c>
      <c r="D64" s="100" t="s">
        <v>371</v>
      </c>
    </row>
    <row r="65" spans="2:4" x14ac:dyDescent="0.35">
      <c r="B65" s="99" t="s">
        <v>203</v>
      </c>
      <c r="C65" s="100" t="s">
        <v>372</v>
      </c>
      <c r="D65" s="100" t="s">
        <v>372</v>
      </c>
    </row>
    <row r="66" spans="2:4" x14ac:dyDescent="0.35">
      <c r="B66" s="99" t="s">
        <v>203</v>
      </c>
      <c r="C66" s="100" t="s">
        <v>373</v>
      </c>
      <c r="D66" s="100" t="s">
        <v>373</v>
      </c>
    </row>
    <row r="67" spans="2:4" x14ac:dyDescent="0.35">
      <c r="B67" s="99" t="s">
        <v>203</v>
      </c>
      <c r="C67" s="100" t="s">
        <v>374</v>
      </c>
      <c r="D67" s="100" t="s">
        <v>374</v>
      </c>
    </row>
    <row r="68" spans="2:4" x14ac:dyDescent="0.35">
      <c r="B68" s="99" t="s">
        <v>203</v>
      </c>
      <c r="C68" s="100" t="s">
        <v>375</v>
      </c>
      <c r="D68" s="100" t="s">
        <v>375</v>
      </c>
    </row>
    <row r="69" spans="2:4" x14ac:dyDescent="0.35">
      <c r="B69" s="99" t="s">
        <v>203</v>
      </c>
      <c r="C69" s="100" t="s">
        <v>393</v>
      </c>
      <c r="D69" s="100" t="s">
        <v>393</v>
      </c>
    </row>
    <row r="70" spans="2:4" x14ac:dyDescent="0.35">
      <c r="B70" s="99" t="s">
        <v>203</v>
      </c>
      <c r="C70" s="100" t="s">
        <v>387</v>
      </c>
      <c r="D70" s="100" t="s">
        <v>387</v>
      </c>
    </row>
    <row r="71" spans="2:4" x14ac:dyDescent="0.35">
      <c r="B71" s="99" t="s">
        <v>203</v>
      </c>
      <c r="C71" s="100" t="s">
        <v>394</v>
      </c>
      <c r="D71" s="100" t="s">
        <v>394</v>
      </c>
    </row>
    <row r="72" spans="2:4" x14ac:dyDescent="0.35">
      <c r="B72" s="99" t="s">
        <v>203</v>
      </c>
      <c r="C72" s="100" t="s">
        <v>376</v>
      </c>
      <c r="D72" s="100" t="s">
        <v>376</v>
      </c>
    </row>
    <row r="73" spans="2:4" x14ac:dyDescent="0.35">
      <c r="B73" s="99" t="s">
        <v>155</v>
      </c>
      <c r="C73" s="99" t="s">
        <v>204</v>
      </c>
      <c r="D73" s="99" t="s">
        <v>149</v>
      </c>
    </row>
    <row r="74" spans="2:4" x14ac:dyDescent="0.35">
      <c r="B74" s="99" t="s">
        <v>155</v>
      </c>
      <c r="C74" s="99" t="s">
        <v>205</v>
      </c>
      <c r="D74" s="99" t="s">
        <v>305</v>
      </c>
    </row>
    <row r="75" spans="2:4" x14ac:dyDescent="0.35">
      <c r="B75" s="99" t="s">
        <v>102</v>
      </c>
      <c r="C75" s="99" t="s">
        <v>206</v>
      </c>
      <c r="D75" s="99" t="s">
        <v>149</v>
      </c>
    </row>
    <row r="76" spans="2:4" x14ac:dyDescent="0.35">
      <c r="B76" s="99" t="s">
        <v>102</v>
      </c>
      <c r="C76" s="99" t="s">
        <v>207</v>
      </c>
      <c r="D76" s="99" t="s">
        <v>306</v>
      </c>
    </row>
    <row r="77" spans="2:4" x14ac:dyDescent="0.35">
      <c r="B77" s="99" t="s">
        <v>110</v>
      </c>
      <c r="C77" s="99" t="s">
        <v>321</v>
      </c>
      <c r="D77" s="99" t="s">
        <v>149</v>
      </c>
    </row>
    <row r="78" spans="2:4" x14ac:dyDescent="0.35">
      <c r="B78" s="100" t="s">
        <v>110</v>
      </c>
      <c r="C78" s="99" t="s">
        <v>322</v>
      </c>
      <c r="D78" s="99" t="s">
        <v>227</v>
      </c>
    </row>
    <row r="79" spans="2:4" x14ac:dyDescent="0.35">
      <c r="B79" s="100" t="s">
        <v>110</v>
      </c>
      <c r="C79" s="99" t="s">
        <v>323</v>
      </c>
      <c r="D79" s="99" t="s">
        <v>226</v>
      </c>
    </row>
    <row r="80" spans="2:4" x14ac:dyDescent="0.35">
      <c r="B80" s="100" t="s">
        <v>110</v>
      </c>
      <c r="C80" s="99" t="s">
        <v>324</v>
      </c>
      <c r="D80" s="99" t="s">
        <v>220</v>
      </c>
    </row>
    <row r="81" spans="2:4" x14ac:dyDescent="0.35">
      <c r="B81" s="100" t="s">
        <v>110</v>
      </c>
      <c r="C81" s="99" t="s">
        <v>386</v>
      </c>
      <c r="D81" s="99" t="s">
        <v>228</v>
      </c>
    </row>
    <row r="82" spans="2:4" x14ac:dyDescent="0.35">
      <c r="B82" s="99" t="s">
        <v>284</v>
      </c>
      <c r="C82" s="99" t="s">
        <v>285</v>
      </c>
      <c r="D82" s="99" t="s">
        <v>294</v>
      </c>
    </row>
    <row r="83" spans="2:4" x14ac:dyDescent="0.35">
      <c r="B83" s="99" t="s">
        <v>106</v>
      </c>
      <c r="C83" s="99" t="s">
        <v>286</v>
      </c>
      <c r="D83" s="99" t="s">
        <v>295</v>
      </c>
    </row>
    <row r="84" spans="2:4" x14ac:dyDescent="0.35">
      <c r="B84" s="99" t="s">
        <v>106</v>
      </c>
      <c r="C84" s="99" t="s">
        <v>287</v>
      </c>
      <c r="D84" s="99" t="s">
        <v>296</v>
      </c>
    </row>
    <row r="85" spans="2:4" x14ac:dyDescent="0.35">
      <c r="B85" s="99" t="s">
        <v>106</v>
      </c>
      <c r="C85" s="99" t="s">
        <v>288</v>
      </c>
      <c r="D85" s="99" t="s">
        <v>297</v>
      </c>
    </row>
    <row r="86" spans="2:4" x14ac:dyDescent="0.35">
      <c r="B86" s="99" t="s">
        <v>106</v>
      </c>
      <c r="C86" s="99" t="s">
        <v>289</v>
      </c>
      <c r="D86" s="99" t="s">
        <v>298</v>
      </c>
    </row>
    <row r="87" spans="2:4" x14ac:dyDescent="0.35">
      <c r="B87" s="99" t="s">
        <v>106</v>
      </c>
      <c r="C87" s="99" t="s">
        <v>290</v>
      </c>
      <c r="D87" s="99" t="s">
        <v>299</v>
      </c>
    </row>
    <row r="88" spans="2:4" x14ac:dyDescent="0.35">
      <c r="B88" s="99" t="s">
        <v>106</v>
      </c>
      <c r="C88" s="99" t="s">
        <v>291</v>
      </c>
      <c r="D88" s="99" t="s">
        <v>300</v>
      </c>
    </row>
    <row r="89" spans="2:4" x14ac:dyDescent="0.35">
      <c r="B89" s="99" t="s">
        <v>106</v>
      </c>
      <c r="C89" s="99" t="s">
        <v>292</v>
      </c>
      <c r="D89" s="99" t="s">
        <v>301</v>
      </c>
    </row>
    <row r="90" spans="2:4" x14ac:dyDescent="0.35">
      <c r="B90" s="99" t="s">
        <v>106</v>
      </c>
      <c r="C90" s="99" t="s">
        <v>293</v>
      </c>
      <c r="D90" s="99" t="s">
        <v>302</v>
      </c>
    </row>
    <row r="91" spans="2:4" x14ac:dyDescent="0.35">
      <c r="B91" s="99" t="s">
        <v>311</v>
      </c>
      <c r="C91" s="99" t="s">
        <v>318</v>
      </c>
      <c r="D91" s="99" t="s">
        <v>320</v>
      </c>
    </row>
    <row r="92" spans="2:4" x14ac:dyDescent="0.35">
      <c r="B92" s="99" t="s">
        <v>312</v>
      </c>
      <c r="C92" s="99" t="s">
        <v>319</v>
      </c>
      <c r="D92" s="99" t="s">
        <v>319</v>
      </c>
    </row>
    <row r="93" spans="2:4" x14ac:dyDescent="0.35">
      <c r="B93" s="99" t="s">
        <v>326</v>
      </c>
      <c r="C93" s="99" t="s">
        <v>327</v>
      </c>
      <c r="D93" s="99" t="s">
        <v>327</v>
      </c>
    </row>
    <row r="94" spans="2:4" x14ac:dyDescent="0.35">
      <c r="B94" s="100" t="s">
        <v>326</v>
      </c>
      <c r="C94" s="100" t="s">
        <v>328</v>
      </c>
      <c r="D94" s="100" t="s">
        <v>328</v>
      </c>
    </row>
  </sheetData>
  <phoneticPr fontId="1"/>
  <pageMargins left="0.7" right="0.7" top="0.75" bottom="0.75" header="0.3" footer="0.3"/>
  <pageSetup paperSize="9" orientation="portrait" horizontalDpi="1200" verticalDpi="1200" r:id="rId1"/>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_MsgList"/>
  <dimension ref="A1:D5"/>
  <sheetViews>
    <sheetView showGridLines="0" workbookViewId="0">
      <selection activeCell="D5" sqref="D5"/>
    </sheetView>
  </sheetViews>
  <sheetFormatPr defaultColWidth="3.625" defaultRowHeight="15" x14ac:dyDescent="0.35"/>
  <cols>
    <col min="1" max="1" width="7.625" style="103" customWidth="1"/>
    <col min="2" max="2" width="30.625" style="103" customWidth="1"/>
    <col min="3" max="3" width="50.625" style="103" customWidth="1"/>
    <col min="4" max="4" width="30.625" style="103" customWidth="1"/>
    <col min="5" max="16384" width="3.625" style="103"/>
  </cols>
  <sheetData>
    <row r="1" spans="1:4" x14ac:dyDescent="0.35">
      <c r="A1" s="103" t="s">
        <v>208</v>
      </c>
      <c r="B1" s="103" t="s">
        <v>209</v>
      </c>
      <c r="C1" s="103" t="s">
        <v>129</v>
      </c>
      <c r="D1" s="103" t="s">
        <v>210</v>
      </c>
    </row>
    <row r="2" spans="1:4" x14ac:dyDescent="0.35">
      <c r="A2" s="114" t="s">
        <v>211</v>
      </c>
      <c r="B2" s="114" t="s">
        <v>212</v>
      </c>
      <c r="C2" s="114" t="s">
        <v>213</v>
      </c>
      <c r="D2" s="114"/>
    </row>
    <row r="3" spans="1:4" x14ac:dyDescent="0.35">
      <c r="A3" s="114" t="s">
        <v>214</v>
      </c>
      <c r="B3" s="114" t="s">
        <v>215</v>
      </c>
      <c r="C3" s="114" t="s">
        <v>216</v>
      </c>
      <c r="D3" s="114"/>
    </row>
    <row r="4" spans="1:4" x14ac:dyDescent="0.35">
      <c r="A4" s="114" t="s">
        <v>217</v>
      </c>
      <c r="B4" s="114" t="s">
        <v>218</v>
      </c>
      <c r="C4" s="114" t="s">
        <v>219</v>
      </c>
      <c r="D4" s="114"/>
    </row>
    <row r="5" spans="1:4" x14ac:dyDescent="0.35">
      <c r="A5" s="114" t="s">
        <v>274</v>
      </c>
      <c r="B5" s="114" t="s">
        <v>275</v>
      </c>
      <c r="C5" s="114" t="s">
        <v>276</v>
      </c>
      <c r="D5" s="114"/>
    </row>
  </sheetData>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19</vt:i4>
      </vt:variant>
    </vt:vector>
  </HeadingPairs>
  <TitlesOfParts>
    <vt:vector size="23" baseType="lpstr">
      <vt:lpstr>入力方法説明</vt:lpstr>
      <vt:lpstr>入力シート</vt:lpstr>
      <vt:lpstr>団体取りまとめ票</vt:lpstr>
      <vt:lpstr>エラー一覧</vt:lpstr>
      <vt:lpstr>billing_amount</vt:lpstr>
      <vt:lpstr>billing_name</vt:lpstr>
      <vt:lpstr>coordinator_family_name</vt:lpstr>
      <vt:lpstr>coordinator_family_name_ruby</vt:lpstr>
      <vt:lpstr>coordinator_first_name</vt:lpstr>
      <vt:lpstr>coordinator_first_name_ruby</vt:lpstr>
      <vt:lpstr>coordinator_mail_address</vt:lpstr>
      <vt:lpstr>coordinator_position</vt:lpstr>
      <vt:lpstr>coordinator_telephone</vt:lpstr>
      <vt:lpstr>delivery_address1</vt:lpstr>
      <vt:lpstr>delivery_address2</vt:lpstr>
      <vt:lpstr>delivery_address3</vt:lpstr>
      <vt:lpstr>delivery_zip_code1</vt:lpstr>
      <vt:lpstr>delivery_zip_code2</vt:lpstr>
      <vt:lpstr>entry_date</vt:lpstr>
      <vt:lpstr>event_name</vt:lpstr>
      <vt:lpstr>入力シート!Print_Titles</vt:lpstr>
      <vt:lpstr>入力方法説明!Print_Titles</vt:lpstr>
      <vt:lpstr>representative_person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2018-11-28T03:06:11Z</dcterms:created>
  <dcterms:modified xsi:type="dcterms:W3CDTF">2024-02-06T06:01:25Z</dcterms:modified>
</cp:coreProperties>
</file>